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H:\1353 Travel Reports\2021\2021\DEPARTMENT OF DEFENSE\Department of the Navy\MAY\"/>
    </mc:Choice>
  </mc:AlternateContent>
  <bookViews>
    <workbookView xWindow="0" yWindow="0" windowWidth="25200" windowHeight="10995" firstSheet="2" activeTab="2"/>
  </bookViews>
  <sheets>
    <sheet name="Instruction Sheet" sheetId="1" r:id="rId1"/>
    <sheet name="Agency Acronym" sheetId="4" r:id="rId2"/>
    <sheet name="N1" sheetId="2" r:id="rId3"/>
    <sheet name="N2N6" sheetId="7" r:id="rId4"/>
    <sheet name="N3N5" sheetId="8" r:id="rId5"/>
    <sheet name="N4" sheetId="9" r:id="rId6"/>
    <sheet name="N7" sheetId="15" r:id="rId7"/>
    <sheet name="N095" sheetId="13" r:id="rId8"/>
    <sheet name="NAVFAC" sheetId="10" r:id="rId9"/>
    <sheet name="NAVSEA" sheetId="20" r:id="rId10"/>
    <sheet name="PACFLT" sheetId="28" r:id="rId11"/>
    <sheet name="NAVSOUTH" sheetId="21" r:id="rId12"/>
    <sheet name="NAVSUP" sheetId="22" r:id="rId13"/>
    <sheet name="USFFC" sheetId="30" r:id="rId14"/>
    <sheet name="NHHC" sheetId="24" r:id="rId15"/>
    <sheet name="NWC" sheetId="31" r:id="rId16"/>
    <sheet name="WARCOM" sheetId="32" r:id="rId17"/>
    <sheet name="Strategic Systems Programs (SSP" sheetId="29" r:id="rId18"/>
    <sheet name="NPS" sheetId="26" r:id="rId19"/>
    <sheet name="OSJA" sheetId="27" r:id="rId20"/>
    <sheet name="N00N" sheetId="25" r:id="rId21"/>
    <sheet name="NAVWARSYSCOM" sheetId="23" r:id="rId22"/>
    <sheet name="NAVAIR" sheetId="16" r:id="rId23"/>
    <sheet name="NAVCENT" sheetId="17" r:id="rId24"/>
    <sheet name="NAVEUR, NAVAF" sheetId="18" r:id="rId25"/>
    <sheet name="NAVSAFCEN" sheetId="19" r:id="rId26"/>
    <sheet name="BUMED" sheetId="11" r:id="rId27"/>
    <sheet name="CNIC" sheetId="12" r:id="rId28"/>
    <sheet name="FLTCYBER" sheetId="14" r:id="rId29"/>
    <sheet name="USMC" sheetId="33" r:id="rId30"/>
    <sheet name="NRL" sheetId="34" r:id="rId31"/>
    <sheet name="DONAA" sheetId="35" r:id="rId32"/>
    <sheet name=" HQMC" sheetId="39" r:id="rId33"/>
  </sheets>
  <definedNames>
    <definedName name="_xlnm.Print_Area" localSheetId="32">' HQMC'!$A$6:$N$29</definedName>
    <definedName name="_xlnm.Print_Area" localSheetId="26">BUMED!$A$6:$N$29</definedName>
    <definedName name="_xlnm.Print_Area" localSheetId="27">CNIC!$A$2:$N$21</definedName>
    <definedName name="_xlnm.Print_Area" localSheetId="31">DONAA!$A$6:$N$29</definedName>
    <definedName name="_xlnm.Print_Area" localSheetId="28">FLTCYBER!$A$6:$N$29</definedName>
    <definedName name="_xlnm.Print_Area" localSheetId="0">'Instruction Sheet'!$A$1:$M$63</definedName>
    <definedName name="_xlnm.Print_Area" localSheetId="20">N00N!$A$6:$N$29</definedName>
    <definedName name="_xlnm.Print_Area" localSheetId="7">'N095'!$A$6:$N$29</definedName>
    <definedName name="_xlnm.Print_Area" localSheetId="2">'N1'!$A$6:$N$29</definedName>
    <definedName name="_xlnm.Print_Area" localSheetId="3">N2N6!$A$6:$N$29</definedName>
    <definedName name="_xlnm.Print_Area" localSheetId="4">N3N5!$A$6:$N$29</definedName>
    <definedName name="_xlnm.Print_Area" localSheetId="5">'N4'!$A$6:$N$29</definedName>
    <definedName name="_xlnm.Print_Area" localSheetId="6">'N7'!$A$6:$N$29</definedName>
    <definedName name="_xlnm.Print_Area" localSheetId="22">NAVAIR!$A$6:$N$29</definedName>
    <definedName name="_xlnm.Print_Area" localSheetId="23">NAVCENT!$A$6:$N$29</definedName>
    <definedName name="_xlnm.Print_Area" localSheetId="24">'NAVEUR, NAVAF'!$A$6:$N$29</definedName>
    <definedName name="_xlnm.Print_Area" localSheetId="8">NAVFAC!$A$6:$N$29</definedName>
    <definedName name="_xlnm.Print_Area" localSheetId="25">NAVSAFCEN!$A$6:$N$29</definedName>
    <definedName name="_xlnm.Print_Area" localSheetId="9">NAVSEA!$A$6:$N$29</definedName>
    <definedName name="_xlnm.Print_Area" localSheetId="11">NAVSOUTH!$A$6:$N$29</definedName>
    <definedName name="_xlnm.Print_Area" localSheetId="12">NAVSUP!$A$6:$N$29</definedName>
    <definedName name="_xlnm.Print_Area" localSheetId="21">NAVWARSYSCOM!$A$6:$N$29</definedName>
    <definedName name="_xlnm.Print_Area" localSheetId="14">NHHC!$A$6:$N$29</definedName>
    <definedName name="_xlnm.Print_Area" localSheetId="18">NPS!$A$6:$N$29</definedName>
    <definedName name="_xlnm.Print_Area" localSheetId="30">NRL!$A$6:$N$29</definedName>
    <definedName name="_xlnm.Print_Area" localSheetId="15">NWC!$A$6:$N$29</definedName>
    <definedName name="_xlnm.Print_Area" localSheetId="19">OSJA!$A$6:$N$29</definedName>
    <definedName name="_xlnm.Print_Area" localSheetId="10">PACFLT!$A$6:$N$29</definedName>
    <definedName name="_xlnm.Print_Area" localSheetId="17">'Strategic Systems Programs (SSP'!$A$6:$N$29</definedName>
    <definedName name="_xlnm.Print_Area" localSheetId="13">USFFC!$A$6:$N$29</definedName>
    <definedName name="_xlnm.Print_Area" localSheetId="29">USMC!$A$6:$N$29</definedName>
    <definedName name="_xlnm.Print_Area" localSheetId="16">WARCOM!$A$6:$N$29</definedName>
    <definedName name="_xlnm.Print_Titles" localSheetId="32">' HQMC'!$12:$13</definedName>
    <definedName name="_xlnm.Print_Titles" localSheetId="26">BUMED!$12:$13</definedName>
    <definedName name="_xlnm.Print_Titles" localSheetId="27">CNIC!$12:$13</definedName>
    <definedName name="_xlnm.Print_Titles" localSheetId="31">DONAA!$12:$13</definedName>
    <definedName name="_xlnm.Print_Titles" localSheetId="28">FLTCYBER!$12:$13</definedName>
    <definedName name="_xlnm.Print_Titles" localSheetId="20">N00N!$12:$13</definedName>
    <definedName name="_xlnm.Print_Titles" localSheetId="7">'N095'!$12:$13</definedName>
    <definedName name="_xlnm.Print_Titles" localSheetId="2">'N1'!$12:$13</definedName>
    <definedName name="_xlnm.Print_Titles" localSheetId="3">N2N6!$12:$13</definedName>
    <definedName name="_xlnm.Print_Titles" localSheetId="4">N3N5!$12:$13</definedName>
    <definedName name="_xlnm.Print_Titles" localSheetId="5">'N4'!$12:$13</definedName>
    <definedName name="_xlnm.Print_Titles" localSheetId="6">'N7'!$12:$13</definedName>
    <definedName name="_xlnm.Print_Titles" localSheetId="22">NAVAIR!$12:$13</definedName>
    <definedName name="_xlnm.Print_Titles" localSheetId="23">NAVCENT!$12:$13</definedName>
    <definedName name="_xlnm.Print_Titles" localSheetId="24">'NAVEUR, NAVAF'!$12:$13</definedName>
    <definedName name="_xlnm.Print_Titles" localSheetId="8">NAVFAC!$12:$13</definedName>
    <definedName name="_xlnm.Print_Titles" localSheetId="25">NAVSAFCEN!$12:$13</definedName>
    <definedName name="_xlnm.Print_Titles" localSheetId="9">NAVSEA!$12:$13</definedName>
    <definedName name="_xlnm.Print_Titles" localSheetId="11">NAVSOUTH!$12:$13</definedName>
    <definedName name="_xlnm.Print_Titles" localSheetId="12">NAVSUP!$12:$13</definedName>
    <definedName name="_xlnm.Print_Titles" localSheetId="21">NAVWARSYSCOM!$12:$13</definedName>
    <definedName name="_xlnm.Print_Titles" localSheetId="14">NHHC!$12:$13</definedName>
    <definedName name="_xlnm.Print_Titles" localSheetId="18">NPS!$12:$13</definedName>
    <definedName name="_xlnm.Print_Titles" localSheetId="30">NRL!$12:$13</definedName>
    <definedName name="_xlnm.Print_Titles" localSheetId="15">NWC!$12:$13</definedName>
    <definedName name="_xlnm.Print_Titles" localSheetId="19">OSJA!$12:$13</definedName>
    <definedName name="_xlnm.Print_Titles" localSheetId="10">PACFLT!$12:$13</definedName>
    <definedName name="_xlnm.Print_Titles" localSheetId="17">'Strategic Systems Programs (SSP'!$12:$13</definedName>
    <definedName name="_xlnm.Print_Titles" localSheetId="13">USFFC!$12:$13</definedName>
    <definedName name="_xlnm.Print_Titles" localSheetId="29">USMC!$12:$13</definedName>
    <definedName name="_xlnm.Print_Titles" localSheetId="16">WARCOM!$12:$13</definedName>
    <definedName name="Z_46D91775_94C2_49FF_9613_A9FB49F1B179_.wvu.Cols" localSheetId="32" hidden="1">' HQMC'!$E:$E</definedName>
    <definedName name="Z_46D91775_94C2_49FF_9613_A9FB49F1B179_.wvu.Cols" localSheetId="26" hidden="1">BUMED!$E:$E</definedName>
    <definedName name="Z_46D91775_94C2_49FF_9613_A9FB49F1B179_.wvu.Cols" localSheetId="27" hidden="1">CNIC!$E:$E</definedName>
    <definedName name="Z_46D91775_94C2_49FF_9613_A9FB49F1B179_.wvu.Cols" localSheetId="31" hidden="1">DONAA!$E:$E</definedName>
    <definedName name="Z_46D91775_94C2_49FF_9613_A9FB49F1B179_.wvu.Cols" localSheetId="28" hidden="1">FLTCYBER!$E:$E</definedName>
    <definedName name="Z_46D91775_94C2_49FF_9613_A9FB49F1B179_.wvu.Cols" localSheetId="20" hidden="1">N00N!$E:$E</definedName>
    <definedName name="Z_46D91775_94C2_49FF_9613_A9FB49F1B179_.wvu.Cols" localSheetId="7" hidden="1">'N095'!$E:$E</definedName>
    <definedName name="Z_46D91775_94C2_49FF_9613_A9FB49F1B179_.wvu.Cols" localSheetId="2" hidden="1">'N1'!$E:$E</definedName>
    <definedName name="Z_46D91775_94C2_49FF_9613_A9FB49F1B179_.wvu.Cols" localSheetId="3" hidden="1">N2N6!$E:$E</definedName>
    <definedName name="Z_46D91775_94C2_49FF_9613_A9FB49F1B179_.wvu.Cols" localSheetId="4" hidden="1">N3N5!$E:$E</definedName>
    <definedName name="Z_46D91775_94C2_49FF_9613_A9FB49F1B179_.wvu.Cols" localSheetId="5" hidden="1">'N4'!$E:$E</definedName>
    <definedName name="Z_46D91775_94C2_49FF_9613_A9FB49F1B179_.wvu.Cols" localSheetId="6" hidden="1">'N7'!$E:$E</definedName>
    <definedName name="Z_46D91775_94C2_49FF_9613_A9FB49F1B179_.wvu.Cols" localSheetId="22" hidden="1">NAVAIR!$E:$E</definedName>
    <definedName name="Z_46D91775_94C2_49FF_9613_A9FB49F1B179_.wvu.Cols" localSheetId="23" hidden="1">NAVCENT!$E:$E</definedName>
    <definedName name="Z_46D91775_94C2_49FF_9613_A9FB49F1B179_.wvu.Cols" localSheetId="24" hidden="1">'NAVEUR, NAVAF'!$E:$E</definedName>
    <definedName name="Z_46D91775_94C2_49FF_9613_A9FB49F1B179_.wvu.Cols" localSheetId="8" hidden="1">NAVFAC!$E:$E</definedName>
    <definedName name="Z_46D91775_94C2_49FF_9613_A9FB49F1B179_.wvu.Cols" localSheetId="25" hidden="1">NAVSAFCEN!$E:$E</definedName>
    <definedName name="Z_46D91775_94C2_49FF_9613_A9FB49F1B179_.wvu.Cols" localSheetId="9" hidden="1">NAVSEA!$E:$E</definedName>
    <definedName name="Z_46D91775_94C2_49FF_9613_A9FB49F1B179_.wvu.Cols" localSheetId="11" hidden="1">NAVSOUTH!$E:$E</definedName>
    <definedName name="Z_46D91775_94C2_49FF_9613_A9FB49F1B179_.wvu.Cols" localSheetId="12" hidden="1">NAVSUP!$E:$E</definedName>
    <definedName name="Z_46D91775_94C2_49FF_9613_A9FB49F1B179_.wvu.Cols" localSheetId="21" hidden="1">NAVWARSYSCOM!$E:$E</definedName>
    <definedName name="Z_46D91775_94C2_49FF_9613_A9FB49F1B179_.wvu.Cols" localSheetId="14" hidden="1">NHHC!$E:$E</definedName>
    <definedName name="Z_46D91775_94C2_49FF_9613_A9FB49F1B179_.wvu.Cols" localSheetId="18" hidden="1">NPS!$E:$E</definedName>
    <definedName name="Z_46D91775_94C2_49FF_9613_A9FB49F1B179_.wvu.Cols" localSheetId="30" hidden="1">NRL!$E:$E</definedName>
    <definedName name="Z_46D91775_94C2_49FF_9613_A9FB49F1B179_.wvu.Cols" localSheetId="15" hidden="1">NWC!$E:$E</definedName>
    <definedName name="Z_46D91775_94C2_49FF_9613_A9FB49F1B179_.wvu.Cols" localSheetId="19" hidden="1">OSJA!$E:$E</definedName>
    <definedName name="Z_46D91775_94C2_49FF_9613_A9FB49F1B179_.wvu.Cols" localSheetId="10" hidden="1">PACFLT!$E:$E</definedName>
    <definedName name="Z_46D91775_94C2_49FF_9613_A9FB49F1B179_.wvu.Cols" localSheetId="17" hidden="1">'Strategic Systems Programs (SSP'!$E:$E</definedName>
    <definedName name="Z_46D91775_94C2_49FF_9613_A9FB49F1B179_.wvu.Cols" localSheetId="13" hidden="1">USFFC!$E:$E</definedName>
    <definedName name="Z_46D91775_94C2_49FF_9613_A9FB49F1B179_.wvu.Cols" localSheetId="29" hidden="1">USMC!$E:$E</definedName>
    <definedName name="Z_46D91775_94C2_49FF_9613_A9FB49F1B179_.wvu.Cols" localSheetId="16" hidden="1">WARCOM!$E:$E</definedName>
    <definedName name="Z_46D91775_94C2_49FF_9613_A9FB49F1B179_.wvu.PrintArea" localSheetId="32" hidden="1">' HQMC'!$A$1:$N$417</definedName>
    <definedName name="Z_46D91775_94C2_49FF_9613_A9FB49F1B179_.wvu.PrintArea" localSheetId="26" hidden="1">BUMED!$A$1:$N$417</definedName>
    <definedName name="Z_46D91775_94C2_49FF_9613_A9FB49F1B179_.wvu.PrintArea" localSheetId="27" hidden="1">CNIC!$A$1:$N$417</definedName>
    <definedName name="Z_46D91775_94C2_49FF_9613_A9FB49F1B179_.wvu.PrintArea" localSheetId="31" hidden="1">DONAA!$A$1:$N$417</definedName>
    <definedName name="Z_46D91775_94C2_49FF_9613_A9FB49F1B179_.wvu.PrintArea" localSheetId="28" hidden="1">FLTCYBER!$A$1:$N$417</definedName>
    <definedName name="Z_46D91775_94C2_49FF_9613_A9FB49F1B179_.wvu.PrintArea" localSheetId="20" hidden="1">N00N!$A$1:$N$417</definedName>
    <definedName name="Z_46D91775_94C2_49FF_9613_A9FB49F1B179_.wvu.PrintArea" localSheetId="7" hidden="1">'N095'!$A$1:$N$417</definedName>
    <definedName name="Z_46D91775_94C2_49FF_9613_A9FB49F1B179_.wvu.PrintArea" localSheetId="2" hidden="1">'N1'!$A$1:$N$417</definedName>
    <definedName name="Z_46D91775_94C2_49FF_9613_A9FB49F1B179_.wvu.PrintArea" localSheetId="3" hidden="1">N2N6!$A$1:$N$417</definedName>
    <definedName name="Z_46D91775_94C2_49FF_9613_A9FB49F1B179_.wvu.PrintArea" localSheetId="4" hidden="1">N3N5!$A$1:$N$417</definedName>
    <definedName name="Z_46D91775_94C2_49FF_9613_A9FB49F1B179_.wvu.PrintArea" localSheetId="5" hidden="1">'N4'!$A$1:$N$417</definedName>
    <definedName name="Z_46D91775_94C2_49FF_9613_A9FB49F1B179_.wvu.PrintArea" localSheetId="6" hidden="1">'N7'!$A$1:$N$417</definedName>
    <definedName name="Z_46D91775_94C2_49FF_9613_A9FB49F1B179_.wvu.PrintArea" localSheetId="22" hidden="1">NAVAIR!$A$1:$N$417</definedName>
    <definedName name="Z_46D91775_94C2_49FF_9613_A9FB49F1B179_.wvu.PrintArea" localSheetId="23" hidden="1">NAVCENT!$A$1:$N$417</definedName>
    <definedName name="Z_46D91775_94C2_49FF_9613_A9FB49F1B179_.wvu.PrintArea" localSheetId="24" hidden="1">'NAVEUR, NAVAF'!$A$1:$N$417</definedName>
    <definedName name="Z_46D91775_94C2_49FF_9613_A9FB49F1B179_.wvu.PrintArea" localSheetId="8" hidden="1">NAVFAC!$A$1:$N$417</definedName>
    <definedName name="Z_46D91775_94C2_49FF_9613_A9FB49F1B179_.wvu.PrintArea" localSheetId="25" hidden="1">NAVSAFCEN!$A$1:$N$417</definedName>
    <definedName name="Z_46D91775_94C2_49FF_9613_A9FB49F1B179_.wvu.PrintArea" localSheetId="9" hidden="1">NAVSEA!$A$1:$N$417</definedName>
    <definedName name="Z_46D91775_94C2_49FF_9613_A9FB49F1B179_.wvu.PrintArea" localSheetId="11" hidden="1">NAVSOUTH!$A$1:$N$417</definedName>
    <definedName name="Z_46D91775_94C2_49FF_9613_A9FB49F1B179_.wvu.PrintArea" localSheetId="12" hidden="1">NAVSUP!$A$1:$N$417</definedName>
    <definedName name="Z_46D91775_94C2_49FF_9613_A9FB49F1B179_.wvu.PrintArea" localSheetId="21" hidden="1">NAVWARSYSCOM!$A$1:$N$417</definedName>
    <definedName name="Z_46D91775_94C2_49FF_9613_A9FB49F1B179_.wvu.PrintArea" localSheetId="14" hidden="1">NHHC!$A$1:$N$417</definedName>
    <definedName name="Z_46D91775_94C2_49FF_9613_A9FB49F1B179_.wvu.PrintArea" localSheetId="18" hidden="1">NPS!$A$1:$N$417</definedName>
    <definedName name="Z_46D91775_94C2_49FF_9613_A9FB49F1B179_.wvu.PrintArea" localSheetId="30" hidden="1">NRL!$A$1:$N$417</definedName>
    <definedName name="Z_46D91775_94C2_49FF_9613_A9FB49F1B179_.wvu.PrintArea" localSheetId="15" hidden="1">NWC!$A$1:$N$417</definedName>
    <definedName name="Z_46D91775_94C2_49FF_9613_A9FB49F1B179_.wvu.PrintArea" localSheetId="19" hidden="1">OSJA!$A$1:$N$417</definedName>
    <definedName name="Z_46D91775_94C2_49FF_9613_A9FB49F1B179_.wvu.PrintArea" localSheetId="10" hidden="1">PACFLT!$A$1:$N$417</definedName>
    <definedName name="Z_46D91775_94C2_49FF_9613_A9FB49F1B179_.wvu.PrintArea" localSheetId="17" hidden="1">'Strategic Systems Programs (SSP'!$A$1:$N$417</definedName>
    <definedName name="Z_46D91775_94C2_49FF_9613_A9FB49F1B179_.wvu.PrintArea" localSheetId="13" hidden="1">USFFC!$A$1:$N$417</definedName>
    <definedName name="Z_46D91775_94C2_49FF_9613_A9FB49F1B179_.wvu.PrintArea" localSheetId="29" hidden="1">USMC!$A$1:$N$417</definedName>
    <definedName name="Z_46D91775_94C2_49FF_9613_A9FB49F1B179_.wvu.PrintArea" localSheetId="16" hidden="1">WARCOM!$A$1:$N$417</definedName>
    <definedName name="Z_46D91775_94C2_49FF_9613_A9FB49F1B179_.wvu.PrintTitles" localSheetId="32" hidden="1">' HQMC'!$12:$13</definedName>
    <definedName name="Z_46D91775_94C2_49FF_9613_A9FB49F1B179_.wvu.PrintTitles" localSheetId="26" hidden="1">BUMED!$12:$13</definedName>
    <definedName name="Z_46D91775_94C2_49FF_9613_A9FB49F1B179_.wvu.PrintTitles" localSheetId="27" hidden="1">CNIC!$12:$13</definedName>
    <definedName name="Z_46D91775_94C2_49FF_9613_A9FB49F1B179_.wvu.PrintTitles" localSheetId="31" hidden="1">DONAA!$12:$13</definedName>
    <definedName name="Z_46D91775_94C2_49FF_9613_A9FB49F1B179_.wvu.PrintTitles" localSheetId="28" hidden="1">FLTCYBER!$12:$13</definedName>
    <definedName name="Z_46D91775_94C2_49FF_9613_A9FB49F1B179_.wvu.PrintTitles" localSheetId="20" hidden="1">N00N!$12:$13</definedName>
    <definedName name="Z_46D91775_94C2_49FF_9613_A9FB49F1B179_.wvu.PrintTitles" localSheetId="7" hidden="1">'N095'!$12:$13</definedName>
    <definedName name="Z_46D91775_94C2_49FF_9613_A9FB49F1B179_.wvu.PrintTitles" localSheetId="2" hidden="1">'N1'!$12:$13</definedName>
    <definedName name="Z_46D91775_94C2_49FF_9613_A9FB49F1B179_.wvu.PrintTitles" localSheetId="3" hidden="1">N2N6!$12:$13</definedName>
    <definedName name="Z_46D91775_94C2_49FF_9613_A9FB49F1B179_.wvu.PrintTitles" localSheetId="4" hidden="1">N3N5!$12:$13</definedName>
    <definedName name="Z_46D91775_94C2_49FF_9613_A9FB49F1B179_.wvu.PrintTitles" localSheetId="5" hidden="1">'N4'!$12:$13</definedName>
    <definedName name="Z_46D91775_94C2_49FF_9613_A9FB49F1B179_.wvu.PrintTitles" localSheetId="6" hidden="1">'N7'!$12:$13</definedName>
    <definedName name="Z_46D91775_94C2_49FF_9613_A9FB49F1B179_.wvu.PrintTitles" localSheetId="22" hidden="1">NAVAIR!$12:$13</definedName>
    <definedName name="Z_46D91775_94C2_49FF_9613_A9FB49F1B179_.wvu.PrintTitles" localSheetId="23" hidden="1">NAVCENT!$12:$13</definedName>
    <definedName name="Z_46D91775_94C2_49FF_9613_A9FB49F1B179_.wvu.PrintTitles" localSheetId="24" hidden="1">'NAVEUR, NAVAF'!$12:$13</definedName>
    <definedName name="Z_46D91775_94C2_49FF_9613_A9FB49F1B179_.wvu.PrintTitles" localSheetId="8" hidden="1">NAVFAC!$12:$13</definedName>
    <definedName name="Z_46D91775_94C2_49FF_9613_A9FB49F1B179_.wvu.PrintTitles" localSheetId="25" hidden="1">NAVSAFCEN!$12:$13</definedName>
    <definedName name="Z_46D91775_94C2_49FF_9613_A9FB49F1B179_.wvu.PrintTitles" localSheetId="9" hidden="1">NAVSEA!$12:$13</definedName>
    <definedName name="Z_46D91775_94C2_49FF_9613_A9FB49F1B179_.wvu.PrintTitles" localSheetId="11" hidden="1">NAVSOUTH!$12:$13</definedName>
    <definedName name="Z_46D91775_94C2_49FF_9613_A9FB49F1B179_.wvu.PrintTitles" localSheetId="12" hidden="1">NAVSUP!$12:$13</definedName>
    <definedName name="Z_46D91775_94C2_49FF_9613_A9FB49F1B179_.wvu.PrintTitles" localSheetId="21" hidden="1">NAVWARSYSCOM!$12:$13</definedName>
    <definedName name="Z_46D91775_94C2_49FF_9613_A9FB49F1B179_.wvu.PrintTitles" localSheetId="14" hidden="1">NHHC!$12:$13</definedName>
    <definedName name="Z_46D91775_94C2_49FF_9613_A9FB49F1B179_.wvu.PrintTitles" localSheetId="18" hidden="1">NPS!$12:$13</definedName>
    <definedName name="Z_46D91775_94C2_49FF_9613_A9FB49F1B179_.wvu.PrintTitles" localSheetId="30" hidden="1">NRL!$12:$13</definedName>
    <definedName name="Z_46D91775_94C2_49FF_9613_A9FB49F1B179_.wvu.PrintTitles" localSheetId="15" hidden="1">NWC!$12:$13</definedName>
    <definedName name="Z_46D91775_94C2_49FF_9613_A9FB49F1B179_.wvu.PrintTitles" localSheetId="19" hidden="1">OSJA!$12:$13</definedName>
    <definedName name="Z_46D91775_94C2_49FF_9613_A9FB49F1B179_.wvu.PrintTitles" localSheetId="10" hidden="1">PACFLT!$12:$13</definedName>
    <definedName name="Z_46D91775_94C2_49FF_9613_A9FB49F1B179_.wvu.PrintTitles" localSheetId="17" hidden="1">'Strategic Systems Programs (SSP'!$12:$13</definedName>
    <definedName name="Z_46D91775_94C2_49FF_9613_A9FB49F1B179_.wvu.PrintTitles" localSheetId="13" hidden="1">USFFC!$12:$13</definedName>
    <definedName name="Z_46D91775_94C2_49FF_9613_A9FB49F1B179_.wvu.PrintTitles" localSheetId="29" hidden="1">USMC!$12:$13</definedName>
    <definedName name="Z_46D91775_94C2_49FF_9613_A9FB49F1B179_.wvu.PrintTitles" localSheetId="16" hidden="1">WARCOM!$12:$13</definedName>
    <definedName name="Z_46D91775_94C2_49FF_9613_A9FB49F1B179_.wvu.Rows" localSheetId="32" hidden="1">' HQMC'!$1:$1</definedName>
    <definedName name="Z_46D91775_94C2_49FF_9613_A9FB49F1B179_.wvu.Rows" localSheetId="26" hidden="1">BUMED!$1:$1</definedName>
    <definedName name="Z_46D91775_94C2_49FF_9613_A9FB49F1B179_.wvu.Rows" localSheetId="27" hidden="1">CNIC!$1:$1</definedName>
    <definedName name="Z_46D91775_94C2_49FF_9613_A9FB49F1B179_.wvu.Rows" localSheetId="31" hidden="1">DONAA!$1:$1</definedName>
    <definedName name="Z_46D91775_94C2_49FF_9613_A9FB49F1B179_.wvu.Rows" localSheetId="28" hidden="1">FLTCYBER!$1:$1</definedName>
    <definedName name="Z_46D91775_94C2_49FF_9613_A9FB49F1B179_.wvu.Rows" localSheetId="20" hidden="1">N00N!$1:$1</definedName>
    <definedName name="Z_46D91775_94C2_49FF_9613_A9FB49F1B179_.wvu.Rows" localSheetId="7" hidden="1">'N095'!$1:$1</definedName>
    <definedName name="Z_46D91775_94C2_49FF_9613_A9FB49F1B179_.wvu.Rows" localSheetId="2" hidden="1">'N1'!$1:$1</definedName>
    <definedName name="Z_46D91775_94C2_49FF_9613_A9FB49F1B179_.wvu.Rows" localSheetId="3" hidden="1">N2N6!$1:$1</definedName>
    <definedName name="Z_46D91775_94C2_49FF_9613_A9FB49F1B179_.wvu.Rows" localSheetId="4" hidden="1">N3N5!$1:$1</definedName>
    <definedName name="Z_46D91775_94C2_49FF_9613_A9FB49F1B179_.wvu.Rows" localSheetId="5" hidden="1">'N4'!$1:$1</definedName>
    <definedName name="Z_46D91775_94C2_49FF_9613_A9FB49F1B179_.wvu.Rows" localSheetId="6" hidden="1">'N7'!$1:$1</definedName>
    <definedName name="Z_46D91775_94C2_49FF_9613_A9FB49F1B179_.wvu.Rows" localSheetId="22" hidden="1">NAVAIR!$1:$1</definedName>
    <definedName name="Z_46D91775_94C2_49FF_9613_A9FB49F1B179_.wvu.Rows" localSheetId="23" hidden="1">NAVCENT!$1:$1</definedName>
    <definedName name="Z_46D91775_94C2_49FF_9613_A9FB49F1B179_.wvu.Rows" localSheetId="24" hidden="1">'NAVEUR, NAVAF'!$1:$1</definedName>
    <definedName name="Z_46D91775_94C2_49FF_9613_A9FB49F1B179_.wvu.Rows" localSheetId="8" hidden="1">NAVFAC!$1:$1</definedName>
    <definedName name="Z_46D91775_94C2_49FF_9613_A9FB49F1B179_.wvu.Rows" localSheetId="25" hidden="1">NAVSAFCEN!$1:$1</definedName>
    <definedName name="Z_46D91775_94C2_49FF_9613_A9FB49F1B179_.wvu.Rows" localSheetId="9" hidden="1">NAVSEA!$1:$1</definedName>
    <definedName name="Z_46D91775_94C2_49FF_9613_A9FB49F1B179_.wvu.Rows" localSheetId="11" hidden="1">NAVSOUTH!$1:$1</definedName>
    <definedName name="Z_46D91775_94C2_49FF_9613_A9FB49F1B179_.wvu.Rows" localSheetId="12" hidden="1">NAVSUP!$1:$1</definedName>
    <definedName name="Z_46D91775_94C2_49FF_9613_A9FB49F1B179_.wvu.Rows" localSheetId="21" hidden="1">NAVWARSYSCOM!$1:$1</definedName>
    <definedName name="Z_46D91775_94C2_49FF_9613_A9FB49F1B179_.wvu.Rows" localSheetId="14" hidden="1">NHHC!$1:$1</definedName>
    <definedName name="Z_46D91775_94C2_49FF_9613_A9FB49F1B179_.wvu.Rows" localSheetId="18" hidden="1">NPS!$1:$1</definedName>
    <definedName name="Z_46D91775_94C2_49FF_9613_A9FB49F1B179_.wvu.Rows" localSheetId="30" hidden="1">NRL!$1:$1</definedName>
    <definedName name="Z_46D91775_94C2_49FF_9613_A9FB49F1B179_.wvu.Rows" localSheetId="15" hidden="1">NWC!$1:$1</definedName>
    <definedName name="Z_46D91775_94C2_49FF_9613_A9FB49F1B179_.wvu.Rows" localSheetId="19" hidden="1">OSJA!$1:$1</definedName>
    <definedName name="Z_46D91775_94C2_49FF_9613_A9FB49F1B179_.wvu.Rows" localSheetId="10" hidden="1">PACFLT!$1:$1</definedName>
    <definedName name="Z_46D91775_94C2_49FF_9613_A9FB49F1B179_.wvu.Rows" localSheetId="17" hidden="1">'Strategic Systems Programs (SSP'!$1:$1</definedName>
    <definedName name="Z_46D91775_94C2_49FF_9613_A9FB49F1B179_.wvu.Rows" localSheetId="13" hidden="1">USFFC!$1:$1</definedName>
    <definedName name="Z_46D91775_94C2_49FF_9613_A9FB49F1B179_.wvu.Rows" localSheetId="29" hidden="1">USMC!$1:$1</definedName>
    <definedName name="Z_46D91775_94C2_49FF_9613_A9FB49F1B179_.wvu.Rows" localSheetId="16" hidden="1">WARCOM!$1:$1</definedName>
  </definedNames>
  <calcPr calcId="152511"/>
  <customWorkbookViews>
    <customWorkbookView name="srlam - Personal View" guid="{46D91775-94C2-49FF-9613-A9FB49F1B179}" mergeInterval="0" personalView="1" maximized="1" xWindow="1" yWindow="1" windowWidth="1148" windowHeight="643" activeSheetId="2"/>
  </customWorkbookViews>
</workbook>
</file>

<file path=xl/calcChain.xml><?xml version="1.0" encoding="utf-8"?>
<calcChain xmlns="http://schemas.openxmlformats.org/spreadsheetml/2006/main">
  <c r="Q423" i="39" l="1"/>
  <c r="J9" i="39" s="1"/>
  <c r="Q422" i="39"/>
  <c r="H9" i="39" s="1"/>
  <c r="V415" i="39"/>
  <c r="V411" i="39"/>
  <c r="V407" i="39"/>
  <c r="V403" i="39"/>
  <c r="V399" i="39"/>
  <c r="V395" i="39"/>
  <c r="V391" i="39"/>
  <c r="V387" i="39"/>
  <c r="V383" i="39"/>
  <c r="V379" i="39"/>
  <c r="V375" i="39"/>
  <c r="V371" i="39"/>
  <c r="V367" i="39"/>
  <c r="V363" i="39"/>
  <c r="V359" i="39"/>
  <c r="V355" i="39"/>
  <c r="V351" i="39"/>
  <c r="V347" i="39"/>
  <c r="V343" i="39"/>
  <c r="V339" i="39"/>
  <c r="V335" i="39"/>
  <c r="V331" i="39"/>
  <c r="V327" i="39"/>
  <c r="V323" i="39"/>
  <c r="V319" i="39"/>
  <c r="V315" i="39"/>
  <c r="V311" i="39"/>
  <c r="V307" i="39"/>
  <c r="V303" i="39"/>
  <c r="V299" i="39"/>
  <c r="V295" i="39"/>
  <c r="V291" i="39"/>
  <c r="V287" i="39"/>
  <c r="V283" i="39"/>
  <c r="V279" i="39"/>
  <c r="V275" i="39"/>
  <c r="V271" i="39"/>
  <c r="V267" i="39"/>
  <c r="V263" i="39"/>
  <c r="V259" i="39"/>
  <c r="V255" i="39"/>
  <c r="V251" i="39"/>
  <c r="V247" i="39"/>
  <c r="V243" i="39"/>
  <c r="V239" i="39"/>
  <c r="V235" i="39"/>
  <c r="V231" i="39"/>
  <c r="V227" i="39"/>
  <c r="V223" i="39"/>
  <c r="V219" i="39"/>
  <c r="V215" i="39"/>
  <c r="V211" i="39"/>
  <c r="V207" i="39"/>
  <c r="V203" i="39"/>
  <c r="V199" i="39"/>
  <c r="V195" i="39"/>
  <c r="V191" i="39"/>
  <c r="V187" i="39"/>
  <c r="V183" i="39"/>
  <c r="V179" i="39"/>
  <c r="A18" i="39"/>
  <c r="A22" i="39" s="1"/>
  <c r="A26" i="39" s="1"/>
  <c r="A30" i="39" s="1"/>
  <c r="A34" i="39" s="1"/>
  <c r="A38" i="39" s="1"/>
  <c r="A42" i="39" s="1"/>
  <c r="A46" i="39" s="1"/>
  <c r="A50" i="39" s="1"/>
  <c r="A54" i="39" s="1"/>
  <c r="A58" i="39" s="1"/>
  <c r="A62" i="39" s="1"/>
  <c r="A66" i="39" s="1"/>
  <c r="A70" i="39" s="1"/>
  <c r="A74" i="39" s="1"/>
  <c r="A78" i="39" s="1"/>
  <c r="A82" i="39" s="1"/>
  <c r="A86" i="39" s="1"/>
  <c r="A90" i="39" s="1"/>
  <c r="A94" i="39" s="1"/>
  <c r="A98" i="39" s="1"/>
  <c r="A102" i="39" s="1"/>
  <c r="A106" i="39" s="1"/>
  <c r="A110" i="39" s="1"/>
  <c r="A114" i="39" s="1"/>
  <c r="A118" i="39" s="1"/>
  <c r="A122" i="39" s="1"/>
  <c r="A126" i="39" s="1"/>
  <c r="A130" i="39" s="1"/>
  <c r="A134" i="39" s="1"/>
  <c r="A138" i="39" s="1"/>
  <c r="A142" i="39" s="1"/>
  <c r="A146" i="39" s="1"/>
  <c r="A150" i="39" s="1"/>
  <c r="A154" i="39" s="1"/>
  <c r="A158" i="39" s="1"/>
  <c r="A162" i="39" s="1"/>
  <c r="A166" i="39" s="1"/>
  <c r="A170" i="39" s="1"/>
  <c r="A174" i="39" s="1"/>
  <c r="A178" i="39" s="1"/>
  <c r="A182" i="39" s="1"/>
  <c r="A186" i="39" s="1"/>
  <c r="A190" i="39" s="1"/>
  <c r="A194" i="39" s="1"/>
  <c r="A198" i="39" s="1"/>
  <c r="A202" i="39" s="1"/>
  <c r="A206" i="39" s="1"/>
  <c r="A210" i="39" s="1"/>
  <c r="A214" i="39" s="1"/>
  <c r="A218" i="39" s="1"/>
  <c r="A222" i="39" s="1"/>
  <c r="A226" i="39" s="1"/>
  <c r="A230" i="39" s="1"/>
  <c r="A234" i="39" s="1"/>
  <c r="A238" i="39" s="1"/>
  <c r="A242" i="39" s="1"/>
  <c r="A246" i="39" s="1"/>
  <c r="A250" i="39" s="1"/>
  <c r="A254" i="39" s="1"/>
  <c r="A258" i="39" s="1"/>
  <c r="A262" i="39" s="1"/>
  <c r="A266" i="39" s="1"/>
  <c r="A270" i="39" s="1"/>
  <c r="A274" i="39" s="1"/>
  <c r="A278" i="39" s="1"/>
  <c r="A282" i="39" s="1"/>
  <c r="A286" i="39" s="1"/>
  <c r="A290" i="39" s="1"/>
  <c r="A294" i="39" s="1"/>
  <c r="A298" i="39" s="1"/>
  <c r="A302" i="39" s="1"/>
  <c r="A306" i="39" s="1"/>
  <c r="A310" i="39" s="1"/>
  <c r="A314" i="39" s="1"/>
  <c r="A318" i="39" s="1"/>
  <c r="A322" i="39" s="1"/>
  <c r="A326" i="39" s="1"/>
  <c r="A330" i="39" s="1"/>
  <c r="A334" i="39" s="1"/>
  <c r="A338" i="39" s="1"/>
  <c r="A342" i="39" s="1"/>
  <c r="A346" i="39" s="1"/>
  <c r="A350" i="39" s="1"/>
  <c r="A354" i="39" s="1"/>
  <c r="A358" i="39" s="1"/>
  <c r="A362" i="39" s="1"/>
  <c r="A366" i="39" s="1"/>
  <c r="A370" i="39" s="1"/>
  <c r="A374" i="39" s="1"/>
  <c r="A378" i="39" s="1"/>
  <c r="A382" i="39" s="1"/>
  <c r="A386" i="39" s="1"/>
  <c r="A390" i="39" s="1"/>
  <c r="A394" i="39" s="1"/>
  <c r="A398" i="39" s="1"/>
  <c r="A402" i="39" s="1"/>
  <c r="A406" i="39" s="1"/>
  <c r="A410" i="39" s="1"/>
  <c r="A414" i="39" s="1"/>
  <c r="A5" i="39" l="1"/>
  <c r="A18" i="35" l="1"/>
  <c r="A22" i="35" s="1"/>
  <c r="A26" i="35" s="1"/>
  <c r="A30" i="35" s="1"/>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A294" i="35" s="1"/>
  <c r="A298" i="35" s="1"/>
  <c r="A302" i="35" s="1"/>
  <c r="A306" i="35" s="1"/>
  <c r="A310" i="35" s="1"/>
  <c r="A314" i="35" s="1"/>
  <c r="A318" i="35" s="1"/>
  <c r="A322" i="35" s="1"/>
  <c r="A326" i="35" s="1"/>
  <c r="A330" i="35" s="1"/>
  <c r="A334" i="35" s="1"/>
  <c r="A338" i="35" s="1"/>
  <c r="A342" i="35" s="1"/>
  <c r="A346" i="35" s="1"/>
  <c r="A350" i="35" s="1"/>
  <c r="A354" i="35" s="1"/>
  <c r="A358" i="35" s="1"/>
  <c r="A362" i="35" s="1"/>
  <c r="A366" i="35" s="1"/>
  <c r="A370" i="35" s="1"/>
  <c r="A374" i="35" s="1"/>
  <c r="A378" i="35" s="1"/>
  <c r="A382" i="35" s="1"/>
  <c r="A386" i="35" s="1"/>
  <c r="A390" i="35" s="1"/>
  <c r="A394" i="35" s="1"/>
  <c r="A398" i="35" s="1"/>
  <c r="A402" i="35" s="1"/>
  <c r="A406" i="35" s="1"/>
  <c r="A410" i="35" s="1"/>
  <c r="A414" i="35" s="1"/>
  <c r="V179" i="35"/>
  <c r="V183" i="35"/>
  <c r="V187" i="35"/>
  <c r="V191" i="35"/>
  <c r="V195" i="35"/>
  <c r="V199" i="35"/>
  <c r="V203" i="35"/>
  <c r="V207" i="35"/>
  <c r="V211" i="35"/>
  <c r="V215" i="35"/>
  <c r="V219" i="35"/>
  <c r="V223" i="35"/>
  <c r="V227" i="35"/>
  <c r="V231" i="35"/>
  <c r="V235" i="35"/>
  <c r="V239" i="35"/>
  <c r="V243" i="35"/>
  <c r="V247" i="35"/>
  <c r="V251" i="35"/>
  <c r="V255" i="35"/>
  <c r="V259" i="35"/>
  <c r="V263" i="35"/>
  <c r="V267" i="35"/>
  <c r="V271" i="35"/>
  <c r="V275" i="35"/>
  <c r="V279" i="35"/>
  <c r="V283" i="35"/>
  <c r="V287" i="35"/>
  <c r="V291" i="35"/>
  <c r="V295" i="35"/>
  <c r="V299" i="35"/>
  <c r="V303" i="35"/>
  <c r="V307" i="35"/>
  <c r="V311" i="35"/>
  <c r="V315" i="35"/>
  <c r="V319" i="35"/>
  <c r="V323" i="35"/>
  <c r="V327" i="35"/>
  <c r="V331" i="35"/>
  <c r="V335" i="35"/>
  <c r="V339" i="35"/>
  <c r="V343" i="35"/>
  <c r="V347" i="35"/>
  <c r="V351" i="35"/>
  <c r="V355" i="35"/>
  <c r="V359" i="35"/>
  <c r="V363" i="35"/>
  <c r="V367" i="35"/>
  <c r="V371" i="35"/>
  <c r="V375" i="35"/>
  <c r="V379" i="35"/>
  <c r="V383" i="35"/>
  <c r="V387" i="35"/>
  <c r="V391" i="35"/>
  <c r="V395" i="35"/>
  <c r="V399" i="35"/>
  <c r="V403" i="35"/>
  <c r="V407" i="35"/>
  <c r="V411" i="35"/>
  <c r="V415" i="35"/>
  <c r="Q422" i="35"/>
  <c r="A5" i="35" s="1"/>
  <c r="Q423" i="35"/>
  <c r="J9" i="35" s="1"/>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V179" i="34"/>
  <c r="V183" i="34"/>
  <c r="V187" i="34"/>
  <c r="V191" i="34"/>
  <c r="V195" i="34"/>
  <c r="V199" i="34"/>
  <c r="V203" i="34"/>
  <c r="V207" i="34"/>
  <c r="V211" i="34"/>
  <c r="V215" i="34"/>
  <c r="V219" i="34"/>
  <c r="V223" i="34"/>
  <c r="V227" i="34"/>
  <c r="V231" i="34"/>
  <c r="V235" i="34"/>
  <c r="V239" i="34"/>
  <c r="V243" i="34"/>
  <c r="V247" i="34"/>
  <c r="V251" i="34"/>
  <c r="V255" i="34"/>
  <c r="V259" i="34"/>
  <c r="V263" i="34"/>
  <c r="V267" i="34"/>
  <c r="V271" i="34"/>
  <c r="V275" i="34"/>
  <c r="V279" i="34"/>
  <c r="V283" i="34"/>
  <c r="V287" i="34"/>
  <c r="V291" i="34"/>
  <c r="V295" i="34"/>
  <c r="V299" i="34"/>
  <c r="V303" i="34"/>
  <c r="V307" i="34"/>
  <c r="V311" i="34"/>
  <c r="V315" i="34"/>
  <c r="V319" i="34"/>
  <c r="V323" i="34"/>
  <c r="V327" i="34"/>
  <c r="V331" i="34"/>
  <c r="V335" i="34"/>
  <c r="V339" i="34"/>
  <c r="V343" i="34"/>
  <c r="V347" i="34"/>
  <c r="V351" i="34"/>
  <c r="V355" i="34"/>
  <c r="V359" i="34"/>
  <c r="V363" i="34"/>
  <c r="V367" i="34"/>
  <c r="V371" i="34"/>
  <c r="V375" i="34"/>
  <c r="V379" i="34"/>
  <c r="V383" i="34"/>
  <c r="V387" i="34"/>
  <c r="V391" i="34"/>
  <c r="V395" i="34"/>
  <c r="V399" i="34"/>
  <c r="V403" i="34"/>
  <c r="V407" i="34"/>
  <c r="V411" i="34"/>
  <c r="V415" i="34"/>
  <c r="Q422" i="34"/>
  <c r="H9" i="34" s="1"/>
  <c r="Q423" i="34"/>
  <c r="J9" i="34" s="1"/>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V179" i="33"/>
  <c r="V183" i="33"/>
  <c r="V187" i="33"/>
  <c r="V191" i="33"/>
  <c r="V195" i="33"/>
  <c r="V199" i="33"/>
  <c r="V203" i="33"/>
  <c r="V207" i="33"/>
  <c r="V211" i="33"/>
  <c r="V215" i="33"/>
  <c r="V219" i="33"/>
  <c r="V223" i="33"/>
  <c r="V227" i="33"/>
  <c r="V231" i="33"/>
  <c r="V235" i="33"/>
  <c r="V239" i="33"/>
  <c r="V243" i="33"/>
  <c r="V247" i="33"/>
  <c r="V251" i="33"/>
  <c r="V255" i="33"/>
  <c r="V259" i="33"/>
  <c r="V263" i="33"/>
  <c r="V267" i="33"/>
  <c r="V271" i="33"/>
  <c r="V275" i="33"/>
  <c r="V279" i="33"/>
  <c r="V283" i="33"/>
  <c r="V287" i="33"/>
  <c r="V291" i="33"/>
  <c r="V295" i="33"/>
  <c r="V299" i="33"/>
  <c r="V303" i="33"/>
  <c r="V307" i="33"/>
  <c r="V311" i="33"/>
  <c r="V315" i="33"/>
  <c r="V319" i="33"/>
  <c r="V323" i="33"/>
  <c r="V327" i="33"/>
  <c r="V331" i="33"/>
  <c r="V335" i="33"/>
  <c r="V339" i="33"/>
  <c r="V343" i="33"/>
  <c r="V347" i="33"/>
  <c r="V351" i="33"/>
  <c r="V355" i="33"/>
  <c r="V359" i="33"/>
  <c r="V363" i="33"/>
  <c r="V367" i="33"/>
  <c r="V371" i="33"/>
  <c r="V375" i="33"/>
  <c r="V379" i="33"/>
  <c r="V383" i="33"/>
  <c r="V387" i="33"/>
  <c r="V391" i="33"/>
  <c r="V395" i="33"/>
  <c r="V399" i="33"/>
  <c r="V403" i="33"/>
  <c r="V407" i="33"/>
  <c r="V411" i="33"/>
  <c r="V415" i="33"/>
  <c r="Q422" i="33"/>
  <c r="A5" i="33" s="1"/>
  <c r="Q423" i="33"/>
  <c r="J9" i="33" s="1"/>
  <c r="H9" i="35" l="1"/>
  <c r="A5" i="34"/>
  <c r="H9" i="33"/>
  <c r="A18" i="32" l="1"/>
  <c r="A22" i="32" s="1"/>
  <c r="A26" i="32" s="1"/>
  <c r="A30" i="32" s="1"/>
  <c r="A34" i="32" s="1"/>
  <c r="A38" i="32" s="1"/>
  <c r="A42" i="32" s="1"/>
  <c r="A46" i="32" s="1"/>
  <c r="A50" i="32" s="1"/>
  <c r="A54"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V179" i="32"/>
  <c r="V183" i="32"/>
  <c r="V187" i="32"/>
  <c r="V191" i="32"/>
  <c r="V195" i="32"/>
  <c r="V199" i="32"/>
  <c r="V203" i="32"/>
  <c r="V207" i="32"/>
  <c r="V211" i="32"/>
  <c r="V215" i="32"/>
  <c r="V219" i="32"/>
  <c r="V223" i="32"/>
  <c r="V227" i="32"/>
  <c r="V231" i="32"/>
  <c r="V235" i="32"/>
  <c r="V239" i="32"/>
  <c r="V243" i="32"/>
  <c r="V247" i="32"/>
  <c r="V251" i="32"/>
  <c r="V255" i="32"/>
  <c r="V259" i="32"/>
  <c r="V263" i="32"/>
  <c r="V267" i="32"/>
  <c r="V271" i="32"/>
  <c r="V275" i="32"/>
  <c r="V279" i="32"/>
  <c r="V283" i="32"/>
  <c r="V287" i="32"/>
  <c r="V291" i="32"/>
  <c r="V295" i="32"/>
  <c r="V299" i="32"/>
  <c r="V303" i="32"/>
  <c r="V307" i="32"/>
  <c r="V311" i="32"/>
  <c r="V315" i="32"/>
  <c r="V319" i="32"/>
  <c r="V323" i="32"/>
  <c r="V327" i="32"/>
  <c r="V331" i="32"/>
  <c r="V335" i="32"/>
  <c r="V339" i="32"/>
  <c r="V343" i="32"/>
  <c r="V347" i="32"/>
  <c r="V351" i="32"/>
  <c r="V355" i="32"/>
  <c r="V359" i="32"/>
  <c r="V363" i="32"/>
  <c r="V367" i="32"/>
  <c r="V371" i="32"/>
  <c r="V375" i="32"/>
  <c r="V379" i="32"/>
  <c r="V383" i="32"/>
  <c r="V387" i="32"/>
  <c r="V391" i="32"/>
  <c r="V395" i="32"/>
  <c r="V399" i="32"/>
  <c r="V403" i="32"/>
  <c r="V407" i="32"/>
  <c r="V411" i="32"/>
  <c r="V415" i="32"/>
  <c r="Q422" i="32"/>
  <c r="A5" i="32" s="1"/>
  <c r="Q423" i="32"/>
  <c r="J9" i="32" s="1"/>
  <c r="H9" i="32" l="1"/>
  <c r="A18" i="31"/>
  <c r="A22" i="31"/>
  <c r="A26" i="31"/>
  <c r="A30" i="3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V179" i="31"/>
  <c r="V183" i="31"/>
  <c r="V187" i="31"/>
  <c r="V191" i="31"/>
  <c r="V195" i="31"/>
  <c r="V199" i="31"/>
  <c r="V203" i="31"/>
  <c r="V207" i="31"/>
  <c r="V211" i="31"/>
  <c r="V215" i="31"/>
  <c r="V219" i="31"/>
  <c r="V223" i="31"/>
  <c r="V227" i="31"/>
  <c r="V231" i="31"/>
  <c r="V235" i="31"/>
  <c r="V239" i="31"/>
  <c r="V243" i="31"/>
  <c r="V247" i="31"/>
  <c r="V251" i="31"/>
  <c r="V255" i="31"/>
  <c r="V259" i="31"/>
  <c r="V263" i="31"/>
  <c r="V267" i="31"/>
  <c r="V271" i="31"/>
  <c r="V275" i="31"/>
  <c r="V279" i="31"/>
  <c r="V283" i="31"/>
  <c r="V287" i="31"/>
  <c r="V291" i="31"/>
  <c r="V295" i="31"/>
  <c r="V299" i="31"/>
  <c r="V303" i="31"/>
  <c r="V307" i="31"/>
  <c r="V311" i="31"/>
  <c r="V315" i="31"/>
  <c r="V319" i="31"/>
  <c r="V323" i="31"/>
  <c r="V327" i="31"/>
  <c r="V331" i="31"/>
  <c r="V335" i="31"/>
  <c r="V339" i="31"/>
  <c r="V343" i="31"/>
  <c r="V347" i="31"/>
  <c r="V351" i="31"/>
  <c r="V355" i="31"/>
  <c r="V359" i="31"/>
  <c r="V363" i="31"/>
  <c r="V367" i="31"/>
  <c r="V371" i="31"/>
  <c r="V375" i="31"/>
  <c r="V379" i="31"/>
  <c r="V383" i="31"/>
  <c r="V387" i="31"/>
  <c r="V391" i="31"/>
  <c r="V395" i="31"/>
  <c r="V399" i="31"/>
  <c r="V403" i="31"/>
  <c r="V407" i="31"/>
  <c r="V411" i="31"/>
  <c r="V415" i="31"/>
  <c r="Q422" i="31"/>
  <c r="H9" i="31" s="1"/>
  <c r="Q423" i="31"/>
  <c r="J9" i="31" s="1"/>
  <c r="A5" i="31" l="1"/>
  <c r="H9" i="30"/>
  <c r="A18" i="30"/>
  <c r="A22" i="30"/>
  <c r="A26" i="30"/>
  <c r="A30" i="30"/>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V179" i="30"/>
  <c r="V183" i="30"/>
  <c r="V187" i="30"/>
  <c r="V191" i="30"/>
  <c r="V195" i="30"/>
  <c r="V199" i="30"/>
  <c r="V203" i="30"/>
  <c r="V207" i="30"/>
  <c r="V211" i="30"/>
  <c r="V215" i="30"/>
  <c r="V219" i="30"/>
  <c r="V223" i="30"/>
  <c r="V227" i="30"/>
  <c r="V231" i="30"/>
  <c r="V235" i="30"/>
  <c r="V239" i="30"/>
  <c r="V243" i="30"/>
  <c r="V247" i="30"/>
  <c r="V251" i="30"/>
  <c r="V255" i="30"/>
  <c r="V259" i="30"/>
  <c r="V263" i="30"/>
  <c r="V267" i="30"/>
  <c r="V271" i="30"/>
  <c r="V275" i="30"/>
  <c r="V279" i="30"/>
  <c r="V283" i="30"/>
  <c r="V287" i="30"/>
  <c r="V291" i="30"/>
  <c r="V295" i="30"/>
  <c r="V299" i="30"/>
  <c r="V303" i="30"/>
  <c r="V307" i="30"/>
  <c r="V311" i="30"/>
  <c r="V315" i="30"/>
  <c r="V319" i="30"/>
  <c r="V323" i="30"/>
  <c r="V327" i="30"/>
  <c r="V331" i="30"/>
  <c r="V335" i="30"/>
  <c r="V339" i="30"/>
  <c r="V343" i="30"/>
  <c r="V347" i="30"/>
  <c r="V351" i="30"/>
  <c r="V355" i="30"/>
  <c r="V359" i="30"/>
  <c r="V363" i="30"/>
  <c r="V367" i="30"/>
  <c r="V371" i="30"/>
  <c r="V375" i="30"/>
  <c r="V379" i="30"/>
  <c r="V383" i="30"/>
  <c r="V387" i="30"/>
  <c r="V391" i="30"/>
  <c r="V395" i="30"/>
  <c r="V399" i="30"/>
  <c r="V403" i="30"/>
  <c r="V407" i="30"/>
  <c r="V411" i="30"/>
  <c r="V415" i="30"/>
  <c r="Q422" i="30"/>
  <c r="A5" i="30" s="1"/>
  <c r="Q423" i="30"/>
  <c r="J9" i="30" s="1"/>
  <c r="A18" i="29" l="1"/>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V179" i="29"/>
  <c r="V183" i="29"/>
  <c r="V187" i="29"/>
  <c r="V191" i="29"/>
  <c r="V195" i="29"/>
  <c r="V199" i="29"/>
  <c r="V203" i="29"/>
  <c r="V207" i="29"/>
  <c r="V211" i="29"/>
  <c r="V215" i="29"/>
  <c r="V219" i="29"/>
  <c r="V223" i="29"/>
  <c r="V227" i="29"/>
  <c r="V231" i="29"/>
  <c r="V235" i="29"/>
  <c r="V239" i="29"/>
  <c r="V243" i="29"/>
  <c r="V247" i="29"/>
  <c r="V251" i="29"/>
  <c r="V255" i="29"/>
  <c r="V259" i="29"/>
  <c r="V263" i="29"/>
  <c r="V267" i="29"/>
  <c r="V271" i="29"/>
  <c r="V275" i="29"/>
  <c r="V279" i="29"/>
  <c r="V283" i="29"/>
  <c r="V287" i="29"/>
  <c r="V291" i="29"/>
  <c r="V295" i="29"/>
  <c r="V299" i="29"/>
  <c r="V303" i="29"/>
  <c r="V307" i="29"/>
  <c r="V311" i="29"/>
  <c r="V315" i="29"/>
  <c r="V319" i="29"/>
  <c r="V323" i="29"/>
  <c r="V327" i="29"/>
  <c r="V331" i="29"/>
  <c r="V335" i="29"/>
  <c r="V339" i="29"/>
  <c r="V343" i="29"/>
  <c r="V347" i="29"/>
  <c r="V351" i="29"/>
  <c r="V355" i="29"/>
  <c r="V359" i="29"/>
  <c r="V363" i="29"/>
  <c r="V367" i="29"/>
  <c r="V371" i="29"/>
  <c r="V375" i="29"/>
  <c r="V379" i="29"/>
  <c r="V383" i="29"/>
  <c r="V387" i="29"/>
  <c r="V391" i="29"/>
  <c r="V395" i="29"/>
  <c r="V399" i="29"/>
  <c r="V403" i="29"/>
  <c r="V407" i="29"/>
  <c r="V411" i="29"/>
  <c r="V415" i="29"/>
  <c r="Q422" i="29"/>
  <c r="H9" i="29" s="1"/>
  <c r="Q423" i="29"/>
  <c r="J9" i="29" s="1"/>
  <c r="A5" i="29" l="1"/>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V179" i="28"/>
  <c r="V183" i="28"/>
  <c r="V187" i="28"/>
  <c r="V191" i="28"/>
  <c r="V195" i="28"/>
  <c r="V199" i="28"/>
  <c r="V203" i="28"/>
  <c r="V207" i="28"/>
  <c r="V211" i="28"/>
  <c r="V215" i="28"/>
  <c r="V219" i="28"/>
  <c r="V223" i="28"/>
  <c r="V227" i="28"/>
  <c r="V231" i="28"/>
  <c r="V235" i="28"/>
  <c r="V239" i="28"/>
  <c r="V243" i="28"/>
  <c r="V247" i="28"/>
  <c r="V251" i="28"/>
  <c r="V255" i="28"/>
  <c r="V259" i="28"/>
  <c r="V263" i="28"/>
  <c r="V267" i="28"/>
  <c r="V271" i="28"/>
  <c r="V275" i="28"/>
  <c r="V279" i="28"/>
  <c r="V283" i="28"/>
  <c r="V287" i="28"/>
  <c r="V291" i="28"/>
  <c r="V295" i="28"/>
  <c r="V299" i="28"/>
  <c r="V303" i="28"/>
  <c r="V307" i="28"/>
  <c r="V311" i="28"/>
  <c r="V315" i="28"/>
  <c r="V319" i="28"/>
  <c r="V323" i="28"/>
  <c r="V327" i="28"/>
  <c r="V331" i="28"/>
  <c r="V335" i="28"/>
  <c r="V339" i="28"/>
  <c r="V343" i="28"/>
  <c r="V347" i="28"/>
  <c r="V351" i="28"/>
  <c r="V355" i="28"/>
  <c r="V359" i="28"/>
  <c r="V363" i="28"/>
  <c r="V367" i="28"/>
  <c r="V371" i="28"/>
  <c r="V375" i="28"/>
  <c r="V379" i="28"/>
  <c r="V383" i="28"/>
  <c r="V387" i="28"/>
  <c r="V391" i="28"/>
  <c r="V395" i="28"/>
  <c r="V399" i="28"/>
  <c r="V403" i="28"/>
  <c r="V407" i="28"/>
  <c r="V411" i="28"/>
  <c r="V415" i="28"/>
  <c r="Q422" i="28"/>
  <c r="A5" i="28" s="1"/>
  <c r="Q423" i="28"/>
  <c r="J9" i="28" s="1"/>
  <c r="H9" i="28" l="1"/>
  <c r="A18" i="27"/>
  <c r="A22" i="27"/>
  <c r="A26" i="27"/>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V179" i="27"/>
  <c r="V183" i="27"/>
  <c r="V187" i="27"/>
  <c r="V191" i="27"/>
  <c r="V195" i="27"/>
  <c r="V199" i="27"/>
  <c r="V203" i="27"/>
  <c r="V207" i="27"/>
  <c r="V211" i="27"/>
  <c r="V215" i="27"/>
  <c r="V219" i="27"/>
  <c r="V223" i="27"/>
  <c r="V227" i="27"/>
  <c r="V231" i="27"/>
  <c r="V235" i="27"/>
  <c r="V239" i="27"/>
  <c r="V243" i="27"/>
  <c r="V247" i="27"/>
  <c r="V251" i="27"/>
  <c r="V255" i="27"/>
  <c r="V259" i="27"/>
  <c r="V263" i="27"/>
  <c r="V267" i="27"/>
  <c r="V271" i="27"/>
  <c r="V275" i="27"/>
  <c r="V279" i="27"/>
  <c r="V283" i="27"/>
  <c r="V287" i="27"/>
  <c r="V291" i="27"/>
  <c r="V295" i="27"/>
  <c r="V299" i="27"/>
  <c r="V303" i="27"/>
  <c r="V307" i="27"/>
  <c r="V311" i="27"/>
  <c r="V315" i="27"/>
  <c r="V319" i="27"/>
  <c r="V323" i="27"/>
  <c r="V327" i="27"/>
  <c r="V331" i="27"/>
  <c r="V335" i="27"/>
  <c r="V339" i="27"/>
  <c r="V343" i="27"/>
  <c r="V347" i="27"/>
  <c r="V351" i="27"/>
  <c r="V355" i="27"/>
  <c r="V359" i="27"/>
  <c r="V363" i="27"/>
  <c r="V367" i="27"/>
  <c r="V371" i="27"/>
  <c r="V375" i="27"/>
  <c r="V379" i="27"/>
  <c r="V383" i="27"/>
  <c r="V387" i="27"/>
  <c r="V391" i="27"/>
  <c r="V395" i="27"/>
  <c r="V399" i="27"/>
  <c r="V403" i="27"/>
  <c r="V407" i="27"/>
  <c r="V411" i="27"/>
  <c r="V415" i="27"/>
  <c r="Q422" i="27"/>
  <c r="A5" i="27" s="1"/>
  <c r="Q423" i="27"/>
  <c r="J9" i="27" s="1"/>
  <c r="H9" i="27" l="1"/>
  <c r="H9" i="26"/>
  <c r="A18" i="26"/>
  <c r="A22" i="26"/>
  <c r="A26" i="26"/>
  <c r="A30" i="26" s="1"/>
  <c r="A34" i="26" s="1"/>
  <c r="A38" i="26" s="1"/>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V179" i="26"/>
  <c r="V183" i="26"/>
  <c r="V187" i="26"/>
  <c r="V191" i="26"/>
  <c r="V195" i="26"/>
  <c r="V199" i="26"/>
  <c r="V203" i="26"/>
  <c r="V207" i="26"/>
  <c r="V211" i="26"/>
  <c r="V215" i="26"/>
  <c r="V219" i="26"/>
  <c r="V223" i="26"/>
  <c r="V227" i="26"/>
  <c r="V231" i="26"/>
  <c r="V235" i="26"/>
  <c r="V239" i="26"/>
  <c r="V243" i="26"/>
  <c r="V247" i="26"/>
  <c r="V251" i="26"/>
  <c r="V255" i="26"/>
  <c r="V259" i="26"/>
  <c r="V263" i="26"/>
  <c r="V267" i="26"/>
  <c r="V271" i="26"/>
  <c r="V275" i="26"/>
  <c r="V279" i="26"/>
  <c r="V283" i="26"/>
  <c r="V287" i="26"/>
  <c r="V291" i="26"/>
  <c r="V295" i="26"/>
  <c r="V299" i="26"/>
  <c r="V303" i="26"/>
  <c r="V307" i="26"/>
  <c r="V311" i="26"/>
  <c r="V315" i="26"/>
  <c r="V319" i="26"/>
  <c r="V323" i="26"/>
  <c r="V327" i="26"/>
  <c r="V331" i="26"/>
  <c r="V335" i="26"/>
  <c r="V339" i="26"/>
  <c r="V343" i="26"/>
  <c r="V347" i="26"/>
  <c r="V351" i="26"/>
  <c r="V355" i="26"/>
  <c r="V359" i="26"/>
  <c r="V363" i="26"/>
  <c r="V367" i="26"/>
  <c r="V371" i="26"/>
  <c r="V375" i="26"/>
  <c r="V379" i="26"/>
  <c r="V383" i="26"/>
  <c r="V387" i="26"/>
  <c r="V391" i="26"/>
  <c r="V395" i="26"/>
  <c r="V399" i="26"/>
  <c r="V403" i="26"/>
  <c r="V407" i="26"/>
  <c r="V411" i="26"/>
  <c r="V415" i="26"/>
  <c r="Q422" i="26"/>
  <c r="A5" i="26" s="1"/>
  <c r="Q423" i="26"/>
  <c r="J9" i="26" s="1"/>
  <c r="A18" i="25" l="1"/>
  <c r="A22" i="25"/>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V179" i="25"/>
  <c r="V183" i="25"/>
  <c r="V187" i="25"/>
  <c r="V191" i="25"/>
  <c r="V195" i="25"/>
  <c r="V199" i="25"/>
  <c r="V203" i="25"/>
  <c r="V207" i="25"/>
  <c r="V211" i="25"/>
  <c r="V215" i="25"/>
  <c r="V219" i="25"/>
  <c r="V223" i="25"/>
  <c r="V227" i="25"/>
  <c r="V231" i="25"/>
  <c r="V235" i="25"/>
  <c r="V239" i="25"/>
  <c r="V243" i="25"/>
  <c r="V247" i="25"/>
  <c r="V251" i="25"/>
  <c r="V255" i="25"/>
  <c r="V259" i="25"/>
  <c r="V263" i="25"/>
  <c r="V267" i="25"/>
  <c r="V271" i="25"/>
  <c r="V275" i="25"/>
  <c r="V279" i="25"/>
  <c r="V283" i="25"/>
  <c r="V287" i="25"/>
  <c r="V291" i="25"/>
  <c r="V295" i="25"/>
  <c r="V299" i="25"/>
  <c r="V303" i="25"/>
  <c r="V307" i="25"/>
  <c r="V311" i="25"/>
  <c r="V315" i="25"/>
  <c r="V319" i="25"/>
  <c r="V323" i="25"/>
  <c r="V327" i="25"/>
  <c r="V331" i="25"/>
  <c r="V335" i="25"/>
  <c r="V339" i="25"/>
  <c r="V343" i="25"/>
  <c r="V347" i="25"/>
  <c r="V351" i="25"/>
  <c r="V355" i="25"/>
  <c r="V359" i="25"/>
  <c r="V363" i="25"/>
  <c r="V367" i="25"/>
  <c r="V371" i="25"/>
  <c r="V375" i="25"/>
  <c r="V379" i="25"/>
  <c r="V383" i="25"/>
  <c r="V387" i="25"/>
  <c r="V391" i="25"/>
  <c r="V395" i="25"/>
  <c r="V399" i="25"/>
  <c r="V403" i="25"/>
  <c r="V407" i="25"/>
  <c r="V411" i="25"/>
  <c r="V415" i="25"/>
  <c r="Q422" i="25"/>
  <c r="A5" i="25" s="1"/>
  <c r="Q423" i="25"/>
  <c r="J9" i="25" s="1"/>
  <c r="H9" i="25" l="1"/>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V179" i="24"/>
  <c r="V183" i="24"/>
  <c r="V187" i="24"/>
  <c r="V191" i="24"/>
  <c r="V195" i="24"/>
  <c r="V199" i="24"/>
  <c r="V203" i="24"/>
  <c r="V207" i="24"/>
  <c r="V211" i="24"/>
  <c r="V215" i="24"/>
  <c r="V219" i="24"/>
  <c r="V223" i="24"/>
  <c r="V227" i="24"/>
  <c r="V231" i="24"/>
  <c r="V235" i="24"/>
  <c r="V239" i="24"/>
  <c r="V243" i="24"/>
  <c r="V247" i="24"/>
  <c r="V251" i="24"/>
  <c r="V255" i="24"/>
  <c r="V259" i="24"/>
  <c r="V263" i="24"/>
  <c r="V267" i="24"/>
  <c r="V271" i="24"/>
  <c r="V275" i="24"/>
  <c r="V279" i="24"/>
  <c r="V283" i="24"/>
  <c r="V287" i="24"/>
  <c r="V291" i="24"/>
  <c r="V295" i="24"/>
  <c r="V299" i="24"/>
  <c r="V303" i="24"/>
  <c r="V307" i="24"/>
  <c r="V311" i="24"/>
  <c r="V315" i="24"/>
  <c r="V319" i="24"/>
  <c r="V323" i="24"/>
  <c r="V327" i="24"/>
  <c r="V331" i="24"/>
  <c r="V335" i="24"/>
  <c r="V339" i="24"/>
  <c r="V343" i="24"/>
  <c r="V347" i="24"/>
  <c r="V351" i="24"/>
  <c r="V355" i="24"/>
  <c r="V359" i="24"/>
  <c r="V363" i="24"/>
  <c r="V367" i="24"/>
  <c r="V371" i="24"/>
  <c r="V375" i="24"/>
  <c r="V379" i="24"/>
  <c r="V383" i="24"/>
  <c r="V387" i="24"/>
  <c r="V391" i="24"/>
  <c r="V395" i="24"/>
  <c r="V399" i="24"/>
  <c r="V403" i="24"/>
  <c r="V407" i="24"/>
  <c r="V411" i="24"/>
  <c r="V415" i="24"/>
  <c r="Q422" i="24"/>
  <c r="A5" i="24" s="1"/>
  <c r="Q423" i="24"/>
  <c r="J9" i="24" s="1"/>
  <c r="H9" i="24" l="1"/>
  <c r="A18" i="23"/>
  <c r="A22" i="23"/>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V179" i="23"/>
  <c r="V183" i="23"/>
  <c r="V187" i="23"/>
  <c r="V191" i="23"/>
  <c r="V195" i="23"/>
  <c r="V199" i="23"/>
  <c r="V203" i="23"/>
  <c r="V207" i="23"/>
  <c r="V211" i="23"/>
  <c r="V215" i="23"/>
  <c r="V219" i="23"/>
  <c r="V223" i="23"/>
  <c r="V227" i="23"/>
  <c r="V231" i="23"/>
  <c r="V235" i="23"/>
  <c r="V239" i="23"/>
  <c r="V243" i="23"/>
  <c r="V247" i="23"/>
  <c r="V251" i="23"/>
  <c r="V255" i="23"/>
  <c r="V259" i="23"/>
  <c r="V263" i="23"/>
  <c r="V267" i="23"/>
  <c r="V271" i="23"/>
  <c r="V275" i="23"/>
  <c r="V279" i="23"/>
  <c r="V283" i="23"/>
  <c r="V287" i="23"/>
  <c r="V291" i="23"/>
  <c r="V295" i="23"/>
  <c r="V299" i="23"/>
  <c r="V303" i="23"/>
  <c r="V307" i="23"/>
  <c r="V311" i="23"/>
  <c r="V315" i="23"/>
  <c r="V319" i="23"/>
  <c r="V323" i="23"/>
  <c r="V327" i="23"/>
  <c r="V331" i="23"/>
  <c r="V335" i="23"/>
  <c r="V339" i="23"/>
  <c r="V343" i="23"/>
  <c r="V347" i="23"/>
  <c r="V351" i="23"/>
  <c r="V355" i="23"/>
  <c r="V359" i="23"/>
  <c r="V363" i="23"/>
  <c r="V367" i="23"/>
  <c r="V371" i="23"/>
  <c r="V375" i="23"/>
  <c r="V379" i="23"/>
  <c r="V383" i="23"/>
  <c r="V387" i="23"/>
  <c r="V391" i="23"/>
  <c r="V395" i="23"/>
  <c r="V399" i="23"/>
  <c r="V403" i="23"/>
  <c r="V407" i="23"/>
  <c r="V411" i="23"/>
  <c r="V415" i="23"/>
  <c r="Q422" i="23"/>
  <c r="H9" i="23" s="1"/>
  <c r="Q423" i="23"/>
  <c r="J9" i="23" s="1"/>
  <c r="A5" i="23" l="1"/>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V179" i="22"/>
  <c r="V183" i="22"/>
  <c r="V187" i="22"/>
  <c r="V191" i="22"/>
  <c r="V195" i="22"/>
  <c r="V199" i="22"/>
  <c r="V203" i="22"/>
  <c r="V207" i="22"/>
  <c r="V211" i="22"/>
  <c r="V215" i="22"/>
  <c r="V219" i="22"/>
  <c r="V223" i="22"/>
  <c r="V227" i="22"/>
  <c r="V231" i="22"/>
  <c r="V235" i="22"/>
  <c r="V239" i="22"/>
  <c r="V243" i="22"/>
  <c r="V247" i="22"/>
  <c r="V251" i="22"/>
  <c r="V255" i="22"/>
  <c r="V259" i="22"/>
  <c r="V263" i="22"/>
  <c r="V267" i="22"/>
  <c r="V271" i="22"/>
  <c r="V275" i="22"/>
  <c r="V279" i="22"/>
  <c r="V283" i="22"/>
  <c r="V287" i="22"/>
  <c r="V291" i="22"/>
  <c r="V295" i="22"/>
  <c r="V299" i="22"/>
  <c r="V303" i="22"/>
  <c r="V307" i="22"/>
  <c r="V311" i="22"/>
  <c r="V315" i="22"/>
  <c r="V319" i="22"/>
  <c r="V323" i="22"/>
  <c r="V327" i="22"/>
  <c r="V331" i="22"/>
  <c r="V335" i="22"/>
  <c r="V339" i="22"/>
  <c r="V343" i="22"/>
  <c r="V347" i="22"/>
  <c r="V351" i="22"/>
  <c r="V355" i="22"/>
  <c r="V359" i="22"/>
  <c r="V363" i="22"/>
  <c r="V367" i="22"/>
  <c r="V371" i="22"/>
  <c r="V375" i="22"/>
  <c r="V379" i="22"/>
  <c r="V383" i="22"/>
  <c r="V387" i="22"/>
  <c r="V391" i="22"/>
  <c r="V395" i="22"/>
  <c r="V399" i="22"/>
  <c r="V403" i="22"/>
  <c r="V407" i="22"/>
  <c r="V411" i="22"/>
  <c r="V415" i="22"/>
  <c r="Q422" i="22"/>
  <c r="H9" i="22" s="1"/>
  <c r="Q423" i="22"/>
  <c r="J9" i="22" s="1"/>
  <c r="A5" i="22" l="1"/>
  <c r="A18" i="21"/>
  <c r="A22" i="21" s="1"/>
  <c r="A26" i="21" s="1"/>
  <c r="A30" i="21" s="1"/>
  <c r="A34" i="21" s="1"/>
  <c r="A38" i="21" s="1"/>
  <c r="A42" i="21" s="1"/>
  <c r="A46" i="21" s="1"/>
  <c r="A50" i="21" s="1"/>
  <c r="A54" i="21" s="1"/>
  <c r="A58" i="21" s="1"/>
  <c r="A62" i="21" s="1"/>
  <c r="A66" i="21" s="1"/>
  <c r="A70" i="21" s="1"/>
  <c r="A74" i="21" s="1"/>
  <c r="A78" i="21" s="1"/>
  <c r="A82" i="21" s="1"/>
  <c r="A86" i="21" s="1"/>
  <c r="A90" i="21" s="1"/>
  <c r="A94" i="21" s="1"/>
  <c r="A98" i="21" s="1"/>
  <c r="A102" i="21" s="1"/>
  <c r="A106" i="21" s="1"/>
  <c r="A110" i="21" s="1"/>
  <c r="A114" i="21" s="1"/>
  <c r="A118" i="21" s="1"/>
  <c r="A122" i="21" s="1"/>
  <c r="A126" i="21" s="1"/>
  <c r="A130" i="21" s="1"/>
  <c r="A134" i="21" s="1"/>
  <c r="A138" i="21" s="1"/>
  <c r="A142" i="21" s="1"/>
  <c r="A146" i="21" s="1"/>
  <c r="A150" i="21" s="1"/>
  <c r="A154" i="21" s="1"/>
  <c r="A158" i="21" s="1"/>
  <c r="A162" i="21" s="1"/>
  <c r="A166" i="21" s="1"/>
  <c r="A170" i="21" s="1"/>
  <c r="A174" i="21" s="1"/>
  <c r="A178" i="21" s="1"/>
  <c r="A182" i="21" s="1"/>
  <c r="A186" i="21" s="1"/>
  <c r="A190" i="21" s="1"/>
  <c r="A194" i="21" s="1"/>
  <c r="A198" i="21" s="1"/>
  <c r="A202" i="21" s="1"/>
  <c r="A206" i="21" s="1"/>
  <c r="A210" i="21" s="1"/>
  <c r="A214" i="21" s="1"/>
  <c r="A218" i="21" s="1"/>
  <c r="A222" i="21" s="1"/>
  <c r="A226" i="21" s="1"/>
  <c r="A230" i="21" s="1"/>
  <c r="A234" i="21" s="1"/>
  <c r="A238" i="21" s="1"/>
  <c r="A242" i="21" s="1"/>
  <c r="A246" i="21" s="1"/>
  <c r="A250" i="21" s="1"/>
  <c r="A254" i="21" s="1"/>
  <c r="A258" i="21" s="1"/>
  <c r="A262" i="21" s="1"/>
  <c r="A266" i="21" s="1"/>
  <c r="A270" i="21" s="1"/>
  <c r="A274" i="21" s="1"/>
  <c r="A278" i="21" s="1"/>
  <c r="A282" i="21" s="1"/>
  <c r="A286" i="21" s="1"/>
  <c r="A290" i="21" s="1"/>
  <c r="A294" i="21" s="1"/>
  <c r="A298" i="21" s="1"/>
  <c r="A302" i="21" s="1"/>
  <c r="A306" i="21" s="1"/>
  <c r="A310" i="21" s="1"/>
  <c r="A314" i="21" s="1"/>
  <c r="A318" i="21" s="1"/>
  <c r="A322" i="21" s="1"/>
  <c r="A326" i="21" s="1"/>
  <c r="A330" i="21" s="1"/>
  <c r="A334" i="21" s="1"/>
  <c r="A338" i="21" s="1"/>
  <c r="A342" i="21" s="1"/>
  <c r="A346" i="21" s="1"/>
  <c r="A350" i="21" s="1"/>
  <c r="A354" i="21" s="1"/>
  <c r="A358" i="21" s="1"/>
  <c r="A362" i="21" s="1"/>
  <c r="A366" i="21" s="1"/>
  <c r="A370" i="21" s="1"/>
  <c r="A374" i="21" s="1"/>
  <c r="A378" i="21" s="1"/>
  <c r="A382" i="21" s="1"/>
  <c r="A386" i="21" s="1"/>
  <c r="A390" i="21" s="1"/>
  <c r="A394" i="21" s="1"/>
  <c r="A398" i="21" s="1"/>
  <c r="A402" i="21" s="1"/>
  <c r="A406" i="21" s="1"/>
  <c r="A410" i="21" s="1"/>
  <c r="A414" i="21" s="1"/>
  <c r="V179" i="21"/>
  <c r="V183" i="21"/>
  <c r="V187" i="21"/>
  <c r="V191" i="21"/>
  <c r="V195" i="21"/>
  <c r="V199" i="21"/>
  <c r="V203" i="21"/>
  <c r="V207" i="21"/>
  <c r="V211" i="21"/>
  <c r="V215" i="21"/>
  <c r="V219" i="21"/>
  <c r="V223" i="21"/>
  <c r="V227" i="21"/>
  <c r="V231" i="21"/>
  <c r="V235" i="21"/>
  <c r="V239" i="21"/>
  <c r="V243" i="21"/>
  <c r="V247" i="21"/>
  <c r="V251" i="21"/>
  <c r="V255" i="21"/>
  <c r="V259" i="21"/>
  <c r="V263" i="21"/>
  <c r="V267" i="21"/>
  <c r="V271" i="21"/>
  <c r="V275" i="21"/>
  <c r="V279" i="21"/>
  <c r="V283" i="21"/>
  <c r="V287" i="21"/>
  <c r="V291" i="21"/>
  <c r="V295" i="21"/>
  <c r="V299" i="21"/>
  <c r="V303" i="21"/>
  <c r="V307" i="21"/>
  <c r="V311" i="21"/>
  <c r="V315" i="21"/>
  <c r="V319" i="21"/>
  <c r="V323" i="21"/>
  <c r="V327" i="21"/>
  <c r="V331" i="21"/>
  <c r="V335" i="21"/>
  <c r="V339" i="21"/>
  <c r="V343" i="21"/>
  <c r="V347" i="21"/>
  <c r="V351" i="21"/>
  <c r="V355" i="21"/>
  <c r="V359" i="21"/>
  <c r="V363" i="21"/>
  <c r="V367" i="21"/>
  <c r="V371" i="21"/>
  <c r="V375" i="21"/>
  <c r="V379" i="21"/>
  <c r="V383" i="21"/>
  <c r="V387" i="21"/>
  <c r="V391" i="21"/>
  <c r="V395" i="21"/>
  <c r="V399" i="21"/>
  <c r="V403" i="21"/>
  <c r="V407" i="21"/>
  <c r="V411" i="21"/>
  <c r="V415" i="21"/>
  <c r="Q422" i="21"/>
  <c r="A5" i="21" s="1"/>
  <c r="Q423" i="21"/>
  <c r="J9" i="21" s="1"/>
  <c r="H9" i="21" l="1"/>
  <c r="A5" i="20"/>
  <c r="A18" i="20"/>
  <c r="A22" i="20" s="1"/>
  <c r="A26" i="20" s="1"/>
  <c r="A30" i="20" s="1"/>
  <c r="A34" i="20" s="1"/>
  <c r="A38" i="20" s="1"/>
  <c r="A42" i="20" s="1"/>
  <c r="A46" i="20" s="1"/>
  <c r="A50" i="20" s="1"/>
  <c r="A54" i="20" s="1"/>
  <c r="A58" i="20" s="1"/>
  <c r="A62" i="20" s="1"/>
  <c r="A66" i="20" s="1"/>
  <c r="A70" i="20" s="1"/>
  <c r="A74" i="20" s="1"/>
  <c r="A78" i="20" s="1"/>
  <c r="A82" i="20" s="1"/>
  <c r="A86" i="20" s="1"/>
  <c r="A90" i="20" s="1"/>
  <c r="A94" i="20" s="1"/>
  <c r="A98" i="20" s="1"/>
  <c r="A102" i="20" s="1"/>
  <c r="A106" i="20" s="1"/>
  <c r="A110" i="20" s="1"/>
  <c r="A114" i="20" s="1"/>
  <c r="A118" i="20" s="1"/>
  <c r="A122" i="20" s="1"/>
  <c r="A126" i="20" s="1"/>
  <c r="A130" i="20" s="1"/>
  <c r="A134" i="20" s="1"/>
  <c r="A138" i="20" s="1"/>
  <c r="A142" i="20" s="1"/>
  <c r="A146" i="20" s="1"/>
  <c r="A150" i="20" s="1"/>
  <c r="A154" i="20" s="1"/>
  <c r="A158" i="20" s="1"/>
  <c r="A162" i="20" s="1"/>
  <c r="A166" i="20" s="1"/>
  <c r="A170" i="20" s="1"/>
  <c r="A174" i="20" s="1"/>
  <c r="A178" i="20" s="1"/>
  <c r="A182" i="20" s="1"/>
  <c r="A186" i="20" s="1"/>
  <c r="A190" i="20" s="1"/>
  <c r="A194" i="20" s="1"/>
  <c r="A198" i="20" s="1"/>
  <c r="A202" i="20" s="1"/>
  <c r="A206" i="20" s="1"/>
  <c r="A210" i="20" s="1"/>
  <c r="A214" i="20" s="1"/>
  <c r="A218" i="20" s="1"/>
  <c r="A222" i="20" s="1"/>
  <c r="A226" i="20" s="1"/>
  <c r="A230" i="20" s="1"/>
  <c r="A234" i="20" s="1"/>
  <c r="A238" i="20" s="1"/>
  <c r="A242" i="20" s="1"/>
  <c r="A246" i="20" s="1"/>
  <c r="A250" i="20" s="1"/>
  <c r="A254" i="20" s="1"/>
  <c r="A258" i="20" s="1"/>
  <c r="A262" i="20" s="1"/>
  <c r="A266" i="20" s="1"/>
  <c r="A270" i="20" s="1"/>
  <c r="A274" i="20" s="1"/>
  <c r="A278" i="20" s="1"/>
  <c r="A282" i="20" s="1"/>
  <c r="A286" i="20" s="1"/>
  <c r="A290" i="20" s="1"/>
  <c r="A294" i="20" s="1"/>
  <c r="A298" i="20" s="1"/>
  <c r="A302" i="20" s="1"/>
  <c r="A306" i="20" s="1"/>
  <c r="A310" i="20" s="1"/>
  <c r="A314" i="20" s="1"/>
  <c r="A318" i="20" s="1"/>
  <c r="A322" i="20" s="1"/>
  <c r="A326" i="20" s="1"/>
  <c r="A330" i="20" s="1"/>
  <c r="A334" i="20" s="1"/>
  <c r="A338" i="20" s="1"/>
  <c r="A342" i="20" s="1"/>
  <c r="A346" i="20" s="1"/>
  <c r="A350" i="20" s="1"/>
  <c r="A354" i="20" s="1"/>
  <c r="A358" i="20" s="1"/>
  <c r="A362" i="20" s="1"/>
  <c r="A366" i="20" s="1"/>
  <c r="A370" i="20" s="1"/>
  <c r="A374" i="20" s="1"/>
  <c r="A378" i="20" s="1"/>
  <c r="A382" i="20" s="1"/>
  <c r="A386" i="20" s="1"/>
  <c r="A390" i="20" s="1"/>
  <c r="A394" i="20" s="1"/>
  <c r="A398" i="20" s="1"/>
  <c r="A402" i="20" s="1"/>
  <c r="A406" i="20" s="1"/>
  <c r="A410" i="20" s="1"/>
  <c r="A414" i="20" s="1"/>
  <c r="V179" i="20"/>
  <c r="V183" i="20"/>
  <c r="V187" i="20"/>
  <c r="V191" i="20"/>
  <c r="V195" i="20"/>
  <c r="V199" i="20"/>
  <c r="V203" i="20"/>
  <c r="V207" i="20"/>
  <c r="V211" i="20"/>
  <c r="V215" i="20"/>
  <c r="V219" i="20"/>
  <c r="V223" i="20"/>
  <c r="V227" i="20"/>
  <c r="V231" i="20"/>
  <c r="V235" i="20"/>
  <c r="V239" i="20"/>
  <c r="V243" i="20"/>
  <c r="V247" i="20"/>
  <c r="V251" i="20"/>
  <c r="V255" i="20"/>
  <c r="V259" i="20"/>
  <c r="V263" i="20"/>
  <c r="V267" i="20"/>
  <c r="V271" i="20"/>
  <c r="V275" i="20"/>
  <c r="V279" i="20"/>
  <c r="V283" i="20"/>
  <c r="V287" i="20"/>
  <c r="V291" i="20"/>
  <c r="V295" i="20"/>
  <c r="V299" i="20"/>
  <c r="V303" i="20"/>
  <c r="V307" i="20"/>
  <c r="V311" i="20"/>
  <c r="V315" i="20"/>
  <c r="V319" i="20"/>
  <c r="V323" i="20"/>
  <c r="V327" i="20"/>
  <c r="V331" i="20"/>
  <c r="V335" i="20"/>
  <c r="V339" i="20"/>
  <c r="V343" i="20"/>
  <c r="V347" i="20"/>
  <c r="V351" i="20"/>
  <c r="V355" i="20"/>
  <c r="V359" i="20"/>
  <c r="V363" i="20"/>
  <c r="V367" i="20"/>
  <c r="V371" i="20"/>
  <c r="V375" i="20"/>
  <c r="V379" i="20"/>
  <c r="V383" i="20"/>
  <c r="V387" i="20"/>
  <c r="V391" i="20"/>
  <c r="V395" i="20"/>
  <c r="V399" i="20"/>
  <c r="V403" i="20"/>
  <c r="V407" i="20"/>
  <c r="V411" i="20"/>
  <c r="V415" i="20"/>
  <c r="Q422" i="20"/>
  <c r="H9" i="20" s="1"/>
  <c r="Q423" i="20"/>
  <c r="J9" i="20" s="1"/>
  <c r="A18" i="19" l="1"/>
  <c r="A22" i="19"/>
  <c r="A26" i="19"/>
  <c r="A30" i="19"/>
  <c r="A34" i="19" s="1"/>
  <c r="A38" i="19" s="1"/>
  <c r="A42" i="19" s="1"/>
  <c r="A46" i="19" s="1"/>
  <c r="A50" i="19" s="1"/>
  <c r="A54" i="19" s="1"/>
  <c r="A58" i="19" s="1"/>
  <c r="A62" i="19" s="1"/>
  <c r="A66" i="19" s="1"/>
  <c r="A70" i="19" s="1"/>
  <c r="A74" i="19" s="1"/>
  <c r="A78" i="19" s="1"/>
  <c r="A82" i="19" s="1"/>
  <c r="A86" i="19" s="1"/>
  <c r="A90" i="19" s="1"/>
  <c r="A94" i="19" s="1"/>
  <c r="A98" i="19" s="1"/>
  <c r="A102" i="19" s="1"/>
  <c r="A106" i="19" s="1"/>
  <c r="A110" i="19" s="1"/>
  <c r="A114" i="19" s="1"/>
  <c r="A118" i="19" s="1"/>
  <c r="A122" i="19" s="1"/>
  <c r="A126" i="19" s="1"/>
  <c r="A130" i="19" s="1"/>
  <c r="A134" i="19" s="1"/>
  <c r="A138" i="19" s="1"/>
  <c r="A142" i="19" s="1"/>
  <c r="A146" i="19" s="1"/>
  <c r="A150" i="19" s="1"/>
  <c r="A154" i="19" s="1"/>
  <c r="A158" i="19" s="1"/>
  <c r="A162" i="19" s="1"/>
  <c r="A166" i="19" s="1"/>
  <c r="A170" i="19" s="1"/>
  <c r="A174" i="19" s="1"/>
  <c r="A178" i="19" s="1"/>
  <c r="A182" i="19" s="1"/>
  <c r="A186" i="19" s="1"/>
  <c r="A190" i="19" s="1"/>
  <c r="A194" i="19" s="1"/>
  <c r="A198" i="19" s="1"/>
  <c r="A202" i="19" s="1"/>
  <c r="A206" i="19" s="1"/>
  <c r="A210" i="19" s="1"/>
  <c r="A214" i="19" s="1"/>
  <c r="A218" i="19" s="1"/>
  <c r="A222" i="19" s="1"/>
  <c r="A226" i="19" s="1"/>
  <c r="A230" i="19" s="1"/>
  <c r="A234" i="19" s="1"/>
  <c r="A238" i="19" s="1"/>
  <c r="A242" i="19" s="1"/>
  <c r="A246" i="19" s="1"/>
  <c r="A250" i="19" s="1"/>
  <c r="A254" i="19" s="1"/>
  <c r="A258" i="19" s="1"/>
  <c r="A262" i="19" s="1"/>
  <c r="A266" i="19" s="1"/>
  <c r="A270" i="19" s="1"/>
  <c r="A274" i="19" s="1"/>
  <c r="A278" i="19" s="1"/>
  <c r="A282" i="19" s="1"/>
  <c r="A286" i="19" s="1"/>
  <c r="A290" i="19" s="1"/>
  <c r="A294" i="19" s="1"/>
  <c r="A298" i="19" s="1"/>
  <c r="A302" i="19" s="1"/>
  <c r="A306" i="19" s="1"/>
  <c r="A310" i="19" s="1"/>
  <c r="A314" i="19" s="1"/>
  <c r="A318" i="19" s="1"/>
  <c r="A322" i="19" s="1"/>
  <c r="A326" i="19" s="1"/>
  <c r="A330" i="19" s="1"/>
  <c r="A334" i="19" s="1"/>
  <c r="A338" i="19" s="1"/>
  <c r="A342" i="19" s="1"/>
  <c r="A346" i="19" s="1"/>
  <c r="A350" i="19" s="1"/>
  <c r="A354" i="19" s="1"/>
  <c r="A358" i="19" s="1"/>
  <c r="A362" i="19" s="1"/>
  <c r="A366" i="19" s="1"/>
  <c r="A370" i="19" s="1"/>
  <c r="A374" i="19" s="1"/>
  <c r="A378" i="19" s="1"/>
  <c r="A382" i="19" s="1"/>
  <c r="A386" i="19" s="1"/>
  <c r="A390" i="19" s="1"/>
  <c r="A394" i="19" s="1"/>
  <c r="A398" i="19" s="1"/>
  <c r="A402" i="19" s="1"/>
  <c r="A406" i="19" s="1"/>
  <c r="A410" i="19" s="1"/>
  <c r="A414" i="19" s="1"/>
  <c r="V179" i="19"/>
  <c r="V183" i="19"/>
  <c r="V187" i="19"/>
  <c r="V191" i="19"/>
  <c r="V195" i="19"/>
  <c r="V199" i="19"/>
  <c r="V203" i="19"/>
  <c r="V207" i="19"/>
  <c r="V211" i="19"/>
  <c r="V215" i="19"/>
  <c r="V219" i="19"/>
  <c r="V223" i="19"/>
  <c r="V227" i="19"/>
  <c r="V231" i="19"/>
  <c r="V235" i="19"/>
  <c r="V239" i="19"/>
  <c r="V243" i="19"/>
  <c r="V247" i="19"/>
  <c r="V251" i="19"/>
  <c r="V255" i="19"/>
  <c r="V259" i="19"/>
  <c r="V263" i="19"/>
  <c r="V267" i="19"/>
  <c r="V271" i="19"/>
  <c r="V275" i="19"/>
  <c r="V279" i="19"/>
  <c r="V283" i="19"/>
  <c r="V287" i="19"/>
  <c r="V291" i="19"/>
  <c r="V295" i="19"/>
  <c r="V299" i="19"/>
  <c r="V303" i="19"/>
  <c r="V307" i="19"/>
  <c r="V311" i="19"/>
  <c r="V315" i="19"/>
  <c r="V319" i="19"/>
  <c r="V323" i="19"/>
  <c r="V327" i="19"/>
  <c r="V331" i="19"/>
  <c r="V335" i="19"/>
  <c r="V339" i="19"/>
  <c r="V343" i="19"/>
  <c r="V347" i="19"/>
  <c r="V351" i="19"/>
  <c r="V355" i="19"/>
  <c r="V359" i="19"/>
  <c r="V363" i="19"/>
  <c r="V367" i="19"/>
  <c r="V371" i="19"/>
  <c r="V375" i="19"/>
  <c r="V379" i="19"/>
  <c r="V383" i="19"/>
  <c r="V387" i="19"/>
  <c r="V391" i="19"/>
  <c r="V395" i="19"/>
  <c r="V399" i="19"/>
  <c r="V403" i="19"/>
  <c r="V407" i="19"/>
  <c r="V411" i="19"/>
  <c r="V415" i="19"/>
  <c r="Q422" i="19"/>
  <c r="A5" i="19" s="1"/>
  <c r="Q423" i="19"/>
  <c r="J9" i="19" s="1"/>
  <c r="H9" i="19" l="1"/>
  <c r="A18" i="18"/>
  <c r="A22" i="18" s="1"/>
  <c r="A26" i="18" s="1"/>
  <c r="A30" i="18" s="1"/>
  <c r="A34" i="18" s="1"/>
  <c r="A38" i="18" s="1"/>
  <c r="A42" i="18" s="1"/>
  <c r="A46" i="18" s="1"/>
  <c r="A50" i="18" s="1"/>
  <c r="A54" i="18" s="1"/>
  <c r="A58" i="18" s="1"/>
  <c r="A62" i="18" s="1"/>
  <c r="A66" i="18" s="1"/>
  <c r="A70" i="18" s="1"/>
  <c r="A74" i="18" s="1"/>
  <c r="A78" i="18" s="1"/>
  <c r="A82" i="18" s="1"/>
  <c r="A86" i="18" s="1"/>
  <c r="A90" i="18" s="1"/>
  <c r="A94" i="18" s="1"/>
  <c r="A98" i="18" s="1"/>
  <c r="A102" i="18" s="1"/>
  <c r="A106" i="18" s="1"/>
  <c r="A110" i="18" s="1"/>
  <c r="A114" i="18" s="1"/>
  <c r="A118" i="18" s="1"/>
  <c r="A122" i="18" s="1"/>
  <c r="A126" i="18" s="1"/>
  <c r="A130" i="18" s="1"/>
  <c r="A134" i="18" s="1"/>
  <c r="A138" i="18" s="1"/>
  <c r="A142" i="18" s="1"/>
  <c r="A146" i="18" s="1"/>
  <c r="A150" i="18" s="1"/>
  <c r="A154" i="18" s="1"/>
  <c r="A158" i="18" s="1"/>
  <c r="A162" i="18" s="1"/>
  <c r="A166" i="18" s="1"/>
  <c r="A170" i="18" s="1"/>
  <c r="A174" i="18" s="1"/>
  <c r="A178" i="18" s="1"/>
  <c r="A182" i="18" s="1"/>
  <c r="A186" i="18" s="1"/>
  <c r="A190" i="18" s="1"/>
  <c r="A194" i="18" s="1"/>
  <c r="A198" i="18" s="1"/>
  <c r="A202" i="18" s="1"/>
  <c r="A206" i="18" s="1"/>
  <c r="A210" i="18" s="1"/>
  <c r="A214" i="18" s="1"/>
  <c r="A218" i="18" s="1"/>
  <c r="A222" i="18" s="1"/>
  <c r="A226" i="18" s="1"/>
  <c r="A230" i="18" s="1"/>
  <c r="A234" i="18" s="1"/>
  <c r="A238" i="18" s="1"/>
  <c r="A242" i="18" s="1"/>
  <c r="A246" i="18" s="1"/>
  <c r="A250" i="18" s="1"/>
  <c r="A254" i="18" s="1"/>
  <c r="A258" i="18" s="1"/>
  <c r="A262" i="18" s="1"/>
  <c r="A266" i="18" s="1"/>
  <c r="A270" i="18" s="1"/>
  <c r="A274" i="18" s="1"/>
  <c r="A278" i="18" s="1"/>
  <c r="A282" i="18" s="1"/>
  <c r="A286" i="18" s="1"/>
  <c r="A290" i="18" s="1"/>
  <c r="A294" i="18" s="1"/>
  <c r="A298" i="18" s="1"/>
  <c r="A302" i="18" s="1"/>
  <c r="A306" i="18" s="1"/>
  <c r="A310" i="18" s="1"/>
  <c r="A314" i="18" s="1"/>
  <c r="A318" i="18" s="1"/>
  <c r="A322" i="18" s="1"/>
  <c r="A326" i="18" s="1"/>
  <c r="A330" i="18" s="1"/>
  <c r="A334" i="18" s="1"/>
  <c r="A338" i="18" s="1"/>
  <c r="A342" i="18" s="1"/>
  <c r="A346" i="18" s="1"/>
  <c r="A350" i="18" s="1"/>
  <c r="A354" i="18" s="1"/>
  <c r="A358" i="18" s="1"/>
  <c r="A362" i="18" s="1"/>
  <c r="A366" i="18" s="1"/>
  <c r="A370" i="18" s="1"/>
  <c r="A374" i="18" s="1"/>
  <c r="A378" i="18" s="1"/>
  <c r="A382" i="18" s="1"/>
  <c r="A386" i="18" s="1"/>
  <c r="A390" i="18" s="1"/>
  <c r="A394" i="18" s="1"/>
  <c r="A398" i="18" s="1"/>
  <c r="A402" i="18" s="1"/>
  <c r="A406" i="18" s="1"/>
  <c r="A410" i="18" s="1"/>
  <c r="A414" i="18" s="1"/>
  <c r="V179" i="18"/>
  <c r="V183" i="18"/>
  <c r="V187" i="18"/>
  <c r="V191" i="18"/>
  <c r="V195" i="18"/>
  <c r="V199" i="18"/>
  <c r="V203" i="18"/>
  <c r="V207" i="18"/>
  <c r="V211" i="18"/>
  <c r="V215" i="18"/>
  <c r="V219" i="18"/>
  <c r="V223" i="18"/>
  <c r="V227" i="18"/>
  <c r="V231" i="18"/>
  <c r="V235" i="18"/>
  <c r="V239" i="18"/>
  <c r="V243" i="18"/>
  <c r="V247" i="18"/>
  <c r="V251" i="18"/>
  <c r="V255" i="18"/>
  <c r="V259" i="18"/>
  <c r="V263" i="18"/>
  <c r="V267" i="18"/>
  <c r="V271" i="18"/>
  <c r="V275" i="18"/>
  <c r="V279" i="18"/>
  <c r="V283" i="18"/>
  <c r="V287" i="18"/>
  <c r="V291" i="18"/>
  <c r="V295" i="18"/>
  <c r="V299" i="18"/>
  <c r="V303" i="18"/>
  <c r="V307" i="18"/>
  <c r="V311" i="18"/>
  <c r="V315" i="18"/>
  <c r="V319" i="18"/>
  <c r="V323" i="18"/>
  <c r="V327" i="18"/>
  <c r="V331" i="18"/>
  <c r="V335" i="18"/>
  <c r="V339" i="18"/>
  <c r="V343" i="18"/>
  <c r="V347" i="18"/>
  <c r="V351" i="18"/>
  <c r="V355" i="18"/>
  <c r="V359" i="18"/>
  <c r="V363" i="18"/>
  <c r="V367" i="18"/>
  <c r="V371" i="18"/>
  <c r="V375" i="18"/>
  <c r="V379" i="18"/>
  <c r="V383" i="18"/>
  <c r="V387" i="18"/>
  <c r="V391" i="18"/>
  <c r="V395" i="18"/>
  <c r="V399" i="18"/>
  <c r="V403" i="18"/>
  <c r="V407" i="18"/>
  <c r="V411" i="18"/>
  <c r="V415" i="18"/>
  <c r="Q422" i="18"/>
  <c r="H9" i="18" s="1"/>
  <c r="Q423" i="18"/>
  <c r="J9" i="18" s="1"/>
  <c r="A5" i="18" l="1"/>
  <c r="A18" i="17"/>
  <c r="A22" i="17" s="1"/>
  <c r="A26" i="17" s="1"/>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130" i="17" s="1"/>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V179" i="17"/>
  <c r="V183" i="17"/>
  <c r="V187" i="17"/>
  <c r="V191" i="17"/>
  <c r="V195" i="17"/>
  <c r="V199" i="17"/>
  <c r="V203" i="17"/>
  <c r="V207" i="17"/>
  <c r="V211" i="17"/>
  <c r="V215" i="17"/>
  <c r="V219" i="17"/>
  <c r="V223" i="17"/>
  <c r="V227" i="17"/>
  <c r="V231" i="17"/>
  <c r="V235" i="17"/>
  <c r="V239" i="17"/>
  <c r="V243" i="17"/>
  <c r="V247" i="17"/>
  <c r="V251" i="17"/>
  <c r="V255" i="17"/>
  <c r="V259" i="17"/>
  <c r="V263" i="17"/>
  <c r="V267" i="17"/>
  <c r="V271" i="17"/>
  <c r="V275" i="17"/>
  <c r="V279" i="17"/>
  <c r="V283" i="17"/>
  <c r="V287" i="17"/>
  <c r="V291" i="17"/>
  <c r="V295" i="17"/>
  <c r="V299" i="17"/>
  <c r="V303" i="17"/>
  <c r="V307" i="17"/>
  <c r="V311" i="17"/>
  <c r="V315" i="17"/>
  <c r="V319" i="17"/>
  <c r="V323" i="17"/>
  <c r="V327" i="17"/>
  <c r="V331" i="17"/>
  <c r="V335" i="17"/>
  <c r="V339" i="17"/>
  <c r="V343" i="17"/>
  <c r="V347" i="17"/>
  <c r="V351" i="17"/>
  <c r="V355" i="17"/>
  <c r="V359" i="17"/>
  <c r="V363" i="17"/>
  <c r="V367" i="17"/>
  <c r="V371" i="17"/>
  <c r="V375" i="17"/>
  <c r="V379" i="17"/>
  <c r="V383" i="17"/>
  <c r="V387" i="17"/>
  <c r="V391" i="17"/>
  <c r="V395" i="17"/>
  <c r="V399" i="17"/>
  <c r="V403" i="17"/>
  <c r="V407" i="17"/>
  <c r="V411" i="17"/>
  <c r="V415" i="17"/>
  <c r="Q422" i="17"/>
  <c r="H9" i="17" s="1"/>
  <c r="Q423" i="17"/>
  <c r="J9" i="17" s="1"/>
  <c r="A5" i="17" l="1"/>
  <c r="A18" i="16"/>
  <c r="A22" i="16"/>
  <c r="A26" i="16"/>
  <c r="A30" i="16"/>
  <c r="A34" i="16"/>
  <c r="A38" i="16" s="1"/>
  <c r="A42" i="16" s="1"/>
  <c r="A46" i="16" s="1"/>
  <c r="A50" i="16" s="1"/>
  <c r="A54" i="16" s="1"/>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V179" i="16"/>
  <c r="V183" i="16"/>
  <c r="V187" i="16"/>
  <c r="V191" i="16"/>
  <c r="V195" i="16"/>
  <c r="V199" i="16"/>
  <c r="V203" i="16"/>
  <c r="V207" i="16"/>
  <c r="V211" i="16"/>
  <c r="V215" i="16"/>
  <c r="V219" i="16"/>
  <c r="V223" i="16"/>
  <c r="V227" i="16"/>
  <c r="V231" i="16"/>
  <c r="V235" i="16"/>
  <c r="V239" i="16"/>
  <c r="V243" i="16"/>
  <c r="V247" i="16"/>
  <c r="V251" i="16"/>
  <c r="V255" i="16"/>
  <c r="V259" i="16"/>
  <c r="V263" i="16"/>
  <c r="V267" i="16"/>
  <c r="V271" i="16"/>
  <c r="V275" i="16"/>
  <c r="V279" i="16"/>
  <c r="V283" i="16"/>
  <c r="V287" i="16"/>
  <c r="V291" i="16"/>
  <c r="V295" i="16"/>
  <c r="V299" i="16"/>
  <c r="V303" i="16"/>
  <c r="V307" i="16"/>
  <c r="V311" i="16"/>
  <c r="V315" i="16"/>
  <c r="V319" i="16"/>
  <c r="V323" i="16"/>
  <c r="V327" i="16"/>
  <c r="V331" i="16"/>
  <c r="V335" i="16"/>
  <c r="V339" i="16"/>
  <c r="V343" i="16"/>
  <c r="V347" i="16"/>
  <c r="V351" i="16"/>
  <c r="V355" i="16"/>
  <c r="V359" i="16"/>
  <c r="V363" i="16"/>
  <c r="V367" i="16"/>
  <c r="V371" i="16"/>
  <c r="V375" i="16"/>
  <c r="V379" i="16"/>
  <c r="V383" i="16"/>
  <c r="V387" i="16"/>
  <c r="V391" i="16"/>
  <c r="V395" i="16"/>
  <c r="V399" i="16"/>
  <c r="V403" i="16"/>
  <c r="V407" i="16"/>
  <c r="V411" i="16"/>
  <c r="V415" i="16"/>
  <c r="Q422" i="16"/>
  <c r="A5" i="16" s="1"/>
  <c r="Q423" i="16"/>
  <c r="J9" i="16" s="1"/>
  <c r="H9" i="16" l="1"/>
  <c r="A18" i="15"/>
  <c r="A22" i="15" s="1"/>
  <c r="A26" i="15" s="1"/>
  <c r="A30" i="15" s="1"/>
  <c r="A34" i="15" s="1"/>
  <c r="A38" i="15" s="1"/>
  <c r="A42" i="15" s="1"/>
  <c r="A46" i="15" s="1"/>
  <c r="A50" i="15" s="1"/>
  <c r="A54" i="15" s="1"/>
  <c r="A58" i="15" s="1"/>
  <c r="A62" i="15" s="1"/>
  <c r="A66" i="15" s="1"/>
  <c r="A70" i="15" s="1"/>
  <c r="A74" i="15" s="1"/>
  <c r="A78" i="15" s="1"/>
  <c r="A82" i="15" s="1"/>
  <c r="A86" i="15" s="1"/>
  <c r="A90" i="15" s="1"/>
  <c r="A94" i="15" s="1"/>
  <c r="A98" i="15" s="1"/>
  <c r="A102" i="15" s="1"/>
  <c r="A106" i="15" s="1"/>
  <c r="A110" i="15" s="1"/>
  <c r="A114" i="15" s="1"/>
  <c r="A118" i="15" s="1"/>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326" i="15" s="1"/>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V179" i="15"/>
  <c r="V183" i="15"/>
  <c r="V187" i="15"/>
  <c r="V191" i="15"/>
  <c r="V195" i="15"/>
  <c r="V199" i="15"/>
  <c r="V203" i="15"/>
  <c r="V207" i="15"/>
  <c r="V211" i="15"/>
  <c r="V215" i="15"/>
  <c r="V219" i="15"/>
  <c r="V223" i="15"/>
  <c r="V227" i="15"/>
  <c r="V231" i="15"/>
  <c r="V235" i="15"/>
  <c r="V239" i="15"/>
  <c r="V243" i="15"/>
  <c r="V247" i="15"/>
  <c r="V251" i="15"/>
  <c r="V255" i="15"/>
  <c r="V259" i="15"/>
  <c r="V263" i="15"/>
  <c r="V267" i="15"/>
  <c r="V271" i="15"/>
  <c r="V275" i="15"/>
  <c r="V279" i="15"/>
  <c r="V283" i="15"/>
  <c r="V287" i="15"/>
  <c r="V291" i="15"/>
  <c r="V295" i="15"/>
  <c r="V299" i="15"/>
  <c r="V303" i="15"/>
  <c r="V307" i="15"/>
  <c r="V311" i="15"/>
  <c r="V315" i="15"/>
  <c r="V319" i="15"/>
  <c r="V323" i="15"/>
  <c r="V327" i="15"/>
  <c r="V331" i="15"/>
  <c r="V335" i="15"/>
  <c r="V339" i="15"/>
  <c r="V343" i="15"/>
  <c r="V347" i="15"/>
  <c r="V351" i="15"/>
  <c r="V355" i="15"/>
  <c r="V359" i="15"/>
  <c r="V363" i="15"/>
  <c r="V367" i="15"/>
  <c r="V371" i="15"/>
  <c r="V375" i="15"/>
  <c r="V379" i="15"/>
  <c r="V383" i="15"/>
  <c r="V387" i="15"/>
  <c r="V391" i="15"/>
  <c r="V395" i="15"/>
  <c r="V399" i="15"/>
  <c r="V403" i="15"/>
  <c r="V407" i="15"/>
  <c r="V411" i="15"/>
  <c r="V415" i="15"/>
  <c r="Q422" i="15"/>
  <c r="A5" i="15" s="1"/>
  <c r="Q423" i="15"/>
  <c r="J9" i="15" s="1"/>
  <c r="H9" i="15" l="1"/>
  <c r="A18" i="14"/>
  <c r="A22" i="14"/>
  <c r="A26" i="14" s="1"/>
  <c r="A30" i="14" s="1"/>
  <c r="A34" i="14" s="1"/>
  <c r="A38" i="14" s="1"/>
  <c r="A42" i="14" s="1"/>
  <c r="A46" i="14" s="1"/>
  <c r="A50" i="14" s="1"/>
  <c r="A54" i="14" s="1"/>
  <c r="A58" i="14" s="1"/>
  <c r="A62" i="14" s="1"/>
  <c r="A66" i="14" s="1"/>
  <c r="A70" i="14" s="1"/>
  <c r="A74" i="14" s="1"/>
  <c r="A78" i="14" s="1"/>
  <c r="A82" i="14" s="1"/>
  <c r="A86" i="14" s="1"/>
  <c r="A90" i="14" s="1"/>
  <c r="A94" i="14" s="1"/>
  <c r="A98" i="14" s="1"/>
  <c r="A102" i="14" s="1"/>
  <c r="A106" i="14" s="1"/>
  <c r="A110" i="14" s="1"/>
  <c r="A114" i="14" s="1"/>
  <c r="A118" i="14" s="1"/>
  <c r="A122" i="14" s="1"/>
  <c r="A126" i="14" s="1"/>
  <c r="A130" i="14" s="1"/>
  <c r="A134" i="14" s="1"/>
  <c r="A138" i="14" s="1"/>
  <c r="A142" i="14" s="1"/>
  <c r="A146" i="14" s="1"/>
  <c r="A150" i="14" s="1"/>
  <c r="A154" i="14" s="1"/>
  <c r="A158" i="14" s="1"/>
  <c r="A162" i="14" s="1"/>
  <c r="A166" i="14" s="1"/>
  <c r="A170" i="14" s="1"/>
  <c r="A174" i="14" s="1"/>
  <c r="A178" i="14" s="1"/>
  <c r="A182" i="14" s="1"/>
  <c r="A186" i="14" s="1"/>
  <c r="A190" i="14" s="1"/>
  <c r="A194" i="14" s="1"/>
  <c r="A198" i="14" s="1"/>
  <c r="A202" i="14" s="1"/>
  <c r="A206" i="14" s="1"/>
  <c r="A210" i="14" s="1"/>
  <c r="A214" i="14" s="1"/>
  <c r="A218" i="14" s="1"/>
  <c r="A222" i="14" s="1"/>
  <c r="A226" i="14" s="1"/>
  <c r="A230" i="14" s="1"/>
  <c r="A234" i="14" s="1"/>
  <c r="A238" i="14" s="1"/>
  <c r="A242" i="14" s="1"/>
  <c r="A246" i="14" s="1"/>
  <c r="A250" i="14" s="1"/>
  <c r="A254" i="14" s="1"/>
  <c r="A258" i="14" s="1"/>
  <c r="A262" i="14" s="1"/>
  <c r="A266" i="14" s="1"/>
  <c r="A270" i="14" s="1"/>
  <c r="A274" i="14" s="1"/>
  <c r="A278" i="14" s="1"/>
  <c r="A282" i="14" s="1"/>
  <c r="A286" i="14" s="1"/>
  <c r="A290" i="14" s="1"/>
  <c r="A294" i="14" s="1"/>
  <c r="A298" i="14" s="1"/>
  <c r="A302" i="14" s="1"/>
  <c r="A306" i="14" s="1"/>
  <c r="A310" i="14" s="1"/>
  <c r="A314" i="14" s="1"/>
  <c r="A318" i="14" s="1"/>
  <c r="A322" i="14" s="1"/>
  <c r="A326" i="14" s="1"/>
  <c r="A330" i="14" s="1"/>
  <c r="A334" i="14" s="1"/>
  <c r="A338" i="14" s="1"/>
  <c r="A342" i="14" s="1"/>
  <c r="A346" i="14" s="1"/>
  <c r="A350" i="14" s="1"/>
  <c r="A354" i="14" s="1"/>
  <c r="A358" i="14" s="1"/>
  <c r="A362" i="14" s="1"/>
  <c r="A366" i="14" s="1"/>
  <c r="A370" i="14" s="1"/>
  <c r="A374" i="14" s="1"/>
  <c r="A378" i="14" s="1"/>
  <c r="A382" i="14" s="1"/>
  <c r="A386" i="14" s="1"/>
  <c r="A390" i="14" s="1"/>
  <c r="A394" i="14" s="1"/>
  <c r="A398" i="14" s="1"/>
  <c r="A402" i="14" s="1"/>
  <c r="A406" i="14" s="1"/>
  <c r="A410" i="14" s="1"/>
  <c r="A414" i="14" s="1"/>
  <c r="V179" i="14"/>
  <c r="V183" i="14"/>
  <c r="V187" i="14"/>
  <c r="V191" i="14"/>
  <c r="V195" i="14"/>
  <c r="V199" i="14"/>
  <c r="V203" i="14"/>
  <c r="V207" i="14"/>
  <c r="V211" i="14"/>
  <c r="V215" i="14"/>
  <c r="V219" i="14"/>
  <c r="V223" i="14"/>
  <c r="V227" i="14"/>
  <c r="V231" i="14"/>
  <c r="V235" i="14"/>
  <c r="V239" i="14"/>
  <c r="V243" i="14"/>
  <c r="V247" i="14"/>
  <c r="V251" i="14"/>
  <c r="V255" i="14"/>
  <c r="V259" i="14"/>
  <c r="V263" i="14"/>
  <c r="V267" i="14"/>
  <c r="V271" i="14"/>
  <c r="V275" i="14"/>
  <c r="V279" i="14"/>
  <c r="V283" i="14"/>
  <c r="V287" i="14"/>
  <c r="V291" i="14"/>
  <c r="V295" i="14"/>
  <c r="V299" i="14"/>
  <c r="V303" i="14"/>
  <c r="V307" i="14"/>
  <c r="V311" i="14"/>
  <c r="V315" i="14"/>
  <c r="V319" i="14"/>
  <c r="V323" i="14"/>
  <c r="V327" i="14"/>
  <c r="V331" i="14"/>
  <c r="V335" i="14"/>
  <c r="V339" i="14"/>
  <c r="V343" i="14"/>
  <c r="V347" i="14"/>
  <c r="V351" i="14"/>
  <c r="V355" i="14"/>
  <c r="V359" i="14"/>
  <c r="V363" i="14"/>
  <c r="V367" i="14"/>
  <c r="V371" i="14"/>
  <c r="V375" i="14"/>
  <c r="V379" i="14"/>
  <c r="V383" i="14"/>
  <c r="V387" i="14"/>
  <c r="V391" i="14"/>
  <c r="V395" i="14"/>
  <c r="V399" i="14"/>
  <c r="V403" i="14"/>
  <c r="V407" i="14"/>
  <c r="V411" i="14"/>
  <c r="V415" i="14"/>
  <c r="Q422" i="14"/>
  <c r="A5" i="14" s="1"/>
  <c r="Q423" i="14"/>
  <c r="J9" i="14" s="1"/>
  <c r="H9" i="14" l="1"/>
  <c r="A5" i="13"/>
  <c r="H9" i="13"/>
  <c r="A18" i="13"/>
  <c r="A22" i="13"/>
  <c r="A26" i="13"/>
  <c r="A30" i="13"/>
  <c r="A34" i="13"/>
  <c r="A38" i="13"/>
  <c r="A42" i="13"/>
  <c r="A46" i="13" s="1"/>
  <c r="A50" i="13" s="1"/>
  <c r="A54" i="13" s="1"/>
  <c r="A58" i="13" s="1"/>
  <c r="A62" i="13" s="1"/>
  <c r="A66" i="13" s="1"/>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V179" i="13"/>
  <c r="V183" i="13"/>
  <c r="V187" i="13"/>
  <c r="V191" i="13"/>
  <c r="V195" i="13"/>
  <c r="V199" i="13"/>
  <c r="V203" i="13"/>
  <c r="V207" i="13"/>
  <c r="V211" i="13"/>
  <c r="V215" i="13"/>
  <c r="V219" i="13"/>
  <c r="V223" i="13"/>
  <c r="V227" i="13"/>
  <c r="V231" i="13"/>
  <c r="V235" i="13"/>
  <c r="V239" i="13"/>
  <c r="V243" i="13"/>
  <c r="V247" i="13"/>
  <c r="V251" i="13"/>
  <c r="V255" i="13"/>
  <c r="V259" i="13"/>
  <c r="V263" i="13"/>
  <c r="V267" i="13"/>
  <c r="V271" i="13"/>
  <c r="V275" i="13"/>
  <c r="V279" i="13"/>
  <c r="V283" i="13"/>
  <c r="V287" i="13"/>
  <c r="V291" i="13"/>
  <c r="V295" i="13"/>
  <c r="V299" i="13"/>
  <c r="V303" i="13"/>
  <c r="V307" i="13"/>
  <c r="V311" i="13"/>
  <c r="V315" i="13"/>
  <c r="V319" i="13"/>
  <c r="V323" i="13"/>
  <c r="V327" i="13"/>
  <c r="V331" i="13"/>
  <c r="V335" i="13"/>
  <c r="V339" i="13"/>
  <c r="V343" i="13"/>
  <c r="V347" i="13"/>
  <c r="V351" i="13"/>
  <c r="V355" i="13"/>
  <c r="V359" i="13"/>
  <c r="V363" i="13"/>
  <c r="V367" i="13"/>
  <c r="V371" i="13"/>
  <c r="V375" i="13"/>
  <c r="V379" i="13"/>
  <c r="V383" i="13"/>
  <c r="V387" i="13"/>
  <c r="V391" i="13"/>
  <c r="V395" i="13"/>
  <c r="V399" i="13"/>
  <c r="V403" i="13"/>
  <c r="V407" i="13"/>
  <c r="V411" i="13"/>
  <c r="V415" i="13"/>
  <c r="Q422" i="13"/>
  <c r="Q423" i="13"/>
  <c r="J9" i="13" s="1"/>
  <c r="A5" i="12" l="1"/>
  <c r="A18" i="12"/>
  <c r="A22" i="12" s="1"/>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V179" i="12"/>
  <c r="V183" i="12"/>
  <c r="V187" i="12"/>
  <c r="V191" i="12"/>
  <c r="V195" i="12"/>
  <c r="V199" i="12"/>
  <c r="V203" i="12"/>
  <c r="V207" i="12"/>
  <c r="V211" i="12"/>
  <c r="V215" i="12"/>
  <c r="V219" i="12"/>
  <c r="V223" i="12"/>
  <c r="V227" i="12"/>
  <c r="V231" i="12"/>
  <c r="V235" i="12"/>
  <c r="V239" i="12"/>
  <c r="V243" i="12"/>
  <c r="V247" i="12"/>
  <c r="V251" i="12"/>
  <c r="V255" i="12"/>
  <c r="V259" i="12"/>
  <c r="V263" i="12"/>
  <c r="V267" i="12"/>
  <c r="V271" i="12"/>
  <c r="V275" i="12"/>
  <c r="V279" i="12"/>
  <c r="V283" i="12"/>
  <c r="V287" i="12"/>
  <c r="V291" i="12"/>
  <c r="V295" i="12"/>
  <c r="V299" i="12"/>
  <c r="V303" i="12"/>
  <c r="V307" i="12"/>
  <c r="V311" i="12"/>
  <c r="V315" i="12"/>
  <c r="V319" i="12"/>
  <c r="V323" i="12"/>
  <c r="V327" i="12"/>
  <c r="V331" i="12"/>
  <c r="V335" i="12"/>
  <c r="V339" i="12"/>
  <c r="V343" i="12"/>
  <c r="V347" i="12"/>
  <c r="V351" i="12"/>
  <c r="V355" i="12"/>
  <c r="V359" i="12"/>
  <c r="V363" i="12"/>
  <c r="V367" i="12"/>
  <c r="V371" i="12"/>
  <c r="V375" i="12"/>
  <c r="V379" i="12"/>
  <c r="V383" i="12"/>
  <c r="V387" i="12"/>
  <c r="V391" i="12"/>
  <c r="V395" i="12"/>
  <c r="V399" i="12"/>
  <c r="V403" i="12"/>
  <c r="V407" i="12"/>
  <c r="V411" i="12"/>
  <c r="V415" i="12"/>
  <c r="Q422" i="12"/>
  <c r="H9" i="12" s="1"/>
  <c r="Q423" i="12"/>
  <c r="J9" i="12" s="1"/>
  <c r="A18" i="11" l="1"/>
  <c r="A22" i="11"/>
  <c r="A26" i="11" s="1"/>
  <c r="A30" i="11" s="1"/>
  <c r="A34" i="11" s="1"/>
  <c r="A38" i="11" s="1"/>
  <c r="A42" i="11" s="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V179" i="11"/>
  <c r="V183" i="11"/>
  <c r="V187" i="11"/>
  <c r="V191" i="11"/>
  <c r="V195" i="11"/>
  <c r="V199" i="11"/>
  <c r="V203" i="11"/>
  <c r="V207" i="11"/>
  <c r="V211" i="11"/>
  <c r="V215" i="11"/>
  <c r="V219" i="11"/>
  <c r="V223" i="11"/>
  <c r="V227" i="11"/>
  <c r="V231" i="11"/>
  <c r="V235" i="11"/>
  <c r="V239" i="11"/>
  <c r="V243" i="11"/>
  <c r="V247" i="11"/>
  <c r="V251" i="11"/>
  <c r="V255" i="11"/>
  <c r="V259" i="11"/>
  <c r="V263" i="11"/>
  <c r="V267" i="11"/>
  <c r="V271" i="11"/>
  <c r="V275" i="11"/>
  <c r="V279" i="11"/>
  <c r="V283" i="11"/>
  <c r="V287" i="11"/>
  <c r="V291" i="11"/>
  <c r="V295" i="11"/>
  <c r="V299" i="11"/>
  <c r="V303" i="11"/>
  <c r="V307" i="11"/>
  <c r="V311" i="11"/>
  <c r="V315" i="11"/>
  <c r="V319" i="11"/>
  <c r="V323" i="11"/>
  <c r="V327" i="11"/>
  <c r="V331" i="11"/>
  <c r="V335" i="11"/>
  <c r="V339" i="11"/>
  <c r="V343" i="11"/>
  <c r="V347" i="11"/>
  <c r="V351" i="11"/>
  <c r="V355" i="11"/>
  <c r="V359" i="11"/>
  <c r="V363" i="11"/>
  <c r="V367" i="11"/>
  <c r="V371" i="11"/>
  <c r="V375" i="11"/>
  <c r="V379" i="11"/>
  <c r="V383" i="11"/>
  <c r="V387" i="11"/>
  <c r="V391" i="11"/>
  <c r="V395" i="11"/>
  <c r="V399" i="11"/>
  <c r="V403" i="11"/>
  <c r="V407" i="11"/>
  <c r="V411" i="11"/>
  <c r="V415" i="11"/>
  <c r="Q422" i="11"/>
  <c r="H9" i="11" s="1"/>
  <c r="Q423" i="11"/>
  <c r="J9" i="11" s="1"/>
  <c r="A5" i="11" l="1"/>
  <c r="Q423" i="10"/>
  <c r="J9" i="10" s="1"/>
  <c r="Q422" i="10"/>
  <c r="H9" i="10" s="1"/>
  <c r="V415" i="10"/>
  <c r="V411" i="10"/>
  <c r="V407" i="10"/>
  <c r="V403" i="10"/>
  <c r="V399" i="10"/>
  <c r="V395" i="10"/>
  <c r="V391" i="10"/>
  <c r="V387" i="10"/>
  <c r="V383" i="10"/>
  <c r="V379" i="10"/>
  <c r="V375" i="10"/>
  <c r="V371" i="10"/>
  <c r="V367" i="10"/>
  <c r="V363" i="10"/>
  <c r="V359" i="10"/>
  <c r="V355" i="10"/>
  <c r="V351" i="10"/>
  <c r="V347" i="10"/>
  <c r="V343" i="10"/>
  <c r="V339" i="10"/>
  <c r="V335" i="10"/>
  <c r="V331" i="10"/>
  <c r="V327" i="10"/>
  <c r="V323" i="10"/>
  <c r="V319" i="10"/>
  <c r="V315" i="10"/>
  <c r="V311" i="10"/>
  <c r="V307" i="10"/>
  <c r="V303" i="10"/>
  <c r="V299" i="10"/>
  <c r="V295" i="10"/>
  <c r="V291" i="10"/>
  <c r="V287" i="10"/>
  <c r="V283" i="10"/>
  <c r="V279" i="10"/>
  <c r="V275" i="10"/>
  <c r="V271" i="10"/>
  <c r="V267" i="10"/>
  <c r="V263" i="10"/>
  <c r="V259" i="10"/>
  <c r="V255" i="10"/>
  <c r="V251" i="10"/>
  <c r="V247" i="10"/>
  <c r="V243" i="10"/>
  <c r="V239" i="10"/>
  <c r="V235" i="10"/>
  <c r="V231" i="10"/>
  <c r="V227" i="10"/>
  <c r="V223" i="10"/>
  <c r="V219" i="10"/>
  <c r="V215" i="10"/>
  <c r="V211" i="10"/>
  <c r="V207" i="10"/>
  <c r="V203" i="10"/>
  <c r="V199" i="10"/>
  <c r="V195" i="10"/>
  <c r="V191" i="10"/>
  <c r="V187" i="10"/>
  <c r="V183" i="10"/>
  <c r="V179" i="10"/>
  <c r="A22" i="10"/>
  <c r="A26" i="10" s="1"/>
  <c r="A30" i="10" s="1"/>
  <c r="A34" i="10" s="1"/>
  <c r="A38" i="10" s="1"/>
  <c r="A42" i="10" s="1"/>
  <c r="A46" i="10" s="1"/>
  <c r="A50" i="10" s="1"/>
  <c r="A54" i="10" s="1"/>
  <c r="A58" i="10" s="1"/>
  <c r="A62" i="10" s="1"/>
  <c r="A66" i="10" s="1"/>
  <c r="A70" i="10" s="1"/>
  <c r="A74" i="10" s="1"/>
  <c r="A78" i="10" s="1"/>
  <c r="A82" i="10" s="1"/>
  <c r="A86" i="10" s="1"/>
  <c r="A90" i="10" s="1"/>
  <c r="A94" i="10" s="1"/>
  <c r="A98" i="10" s="1"/>
  <c r="A102" i="10" s="1"/>
  <c r="A106" i="10" s="1"/>
  <c r="A110" i="10" s="1"/>
  <c r="A114" i="10" s="1"/>
  <c r="A118" i="10" s="1"/>
  <c r="A122" i="10" s="1"/>
  <c r="A126" i="10" s="1"/>
  <c r="A130" i="10" s="1"/>
  <c r="A134" i="10" s="1"/>
  <c r="A138" i="10" s="1"/>
  <c r="A142" i="10" s="1"/>
  <c r="A146" i="10" s="1"/>
  <c r="A150" i="10" s="1"/>
  <c r="A154" i="10" s="1"/>
  <c r="A158" i="10" s="1"/>
  <c r="A162" i="10" s="1"/>
  <c r="A166" i="10" s="1"/>
  <c r="A170" i="10" s="1"/>
  <c r="A174" i="10" s="1"/>
  <c r="A178" i="10" s="1"/>
  <c r="A182" i="10" s="1"/>
  <c r="A186" i="10" s="1"/>
  <c r="A190" i="10" s="1"/>
  <c r="A194" i="10" s="1"/>
  <c r="A198" i="10" s="1"/>
  <c r="A202" i="10" s="1"/>
  <c r="A206" i="10" s="1"/>
  <c r="A210" i="10" s="1"/>
  <c r="A214" i="10" s="1"/>
  <c r="A218" i="10" s="1"/>
  <c r="A222" i="10" s="1"/>
  <c r="A226" i="10" s="1"/>
  <c r="A230" i="10" s="1"/>
  <c r="A234" i="10" s="1"/>
  <c r="A238" i="10" s="1"/>
  <c r="A242" i="10" s="1"/>
  <c r="A246" i="10" s="1"/>
  <c r="A250" i="10" s="1"/>
  <c r="A254" i="10" s="1"/>
  <c r="A258" i="10" s="1"/>
  <c r="A262" i="10" s="1"/>
  <c r="A266" i="10" s="1"/>
  <c r="A270" i="10" s="1"/>
  <c r="A274" i="10" s="1"/>
  <c r="A278" i="10" s="1"/>
  <c r="A282" i="10" s="1"/>
  <c r="A286" i="10" s="1"/>
  <c r="A290" i="10" s="1"/>
  <c r="A294" i="10" s="1"/>
  <c r="A298" i="10" s="1"/>
  <c r="A302" i="10" s="1"/>
  <c r="A306" i="10" s="1"/>
  <c r="A310" i="10" s="1"/>
  <c r="A314" i="10" s="1"/>
  <c r="A318" i="10" s="1"/>
  <c r="A322" i="10" s="1"/>
  <c r="A326" i="10" s="1"/>
  <c r="A330" i="10" s="1"/>
  <c r="A334" i="10" s="1"/>
  <c r="A338" i="10" s="1"/>
  <c r="A342" i="10" s="1"/>
  <c r="A346" i="10" s="1"/>
  <c r="A350" i="10" s="1"/>
  <c r="A354" i="10" s="1"/>
  <c r="A358" i="10" s="1"/>
  <c r="A362" i="10" s="1"/>
  <c r="A366" i="10" s="1"/>
  <c r="A370" i="10" s="1"/>
  <c r="A374" i="10" s="1"/>
  <c r="A378" i="10" s="1"/>
  <c r="A382" i="10" s="1"/>
  <c r="A386" i="10" s="1"/>
  <c r="A390" i="10" s="1"/>
  <c r="A394" i="10" s="1"/>
  <c r="A398" i="10" s="1"/>
  <c r="A402" i="10" s="1"/>
  <c r="A406" i="10" s="1"/>
  <c r="A410" i="10" s="1"/>
  <c r="A414" i="10" s="1"/>
  <c r="A18" i="10"/>
  <c r="Q423" i="9"/>
  <c r="Q422" i="9"/>
  <c r="V415" i="9"/>
  <c r="V411" i="9"/>
  <c r="V407" i="9"/>
  <c r="V403" i="9"/>
  <c r="V399" i="9"/>
  <c r="V395" i="9"/>
  <c r="V391" i="9"/>
  <c r="V387" i="9"/>
  <c r="V383" i="9"/>
  <c r="V379" i="9"/>
  <c r="V375" i="9"/>
  <c r="V371" i="9"/>
  <c r="V367" i="9"/>
  <c r="V363" i="9"/>
  <c r="V359" i="9"/>
  <c r="V355" i="9"/>
  <c r="V351" i="9"/>
  <c r="V347" i="9"/>
  <c r="V343" i="9"/>
  <c r="V339" i="9"/>
  <c r="V335" i="9"/>
  <c r="V331" i="9"/>
  <c r="V327" i="9"/>
  <c r="V323" i="9"/>
  <c r="V319" i="9"/>
  <c r="V315" i="9"/>
  <c r="V311" i="9"/>
  <c r="V307" i="9"/>
  <c r="V303" i="9"/>
  <c r="V299" i="9"/>
  <c r="V295" i="9"/>
  <c r="V291" i="9"/>
  <c r="V287" i="9"/>
  <c r="V283" i="9"/>
  <c r="V279" i="9"/>
  <c r="V275" i="9"/>
  <c r="V271" i="9"/>
  <c r="V267" i="9"/>
  <c r="V263" i="9"/>
  <c r="V259" i="9"/>
  <c r="V255" i="9"/>
  <c r="V251" i="9"/>
  <c r="V247" i="9"/>
  <c r="V243" i="9"/>
  <c r="V239" i="9"/>
  <c r="V235" i="9"/>
  <c r="V231" i="9"/>
  <c r="V227" i="9"/>
  <c r="V223" i="9"/>
  <c r="V219" i="9"/>
  <c r="V215" i="9"/>
  <c r="V211" i="9"/>
  <c r="V207" i="9"/>
  <c r="V203" i="9"/>
  <c r="V199" i="9"/>
  <c r="V195" i="9"/>
  <c r="V191" i="9"/>
  <c r="V187" i="9"/>
  <c r="V183" i="9"/>
  <c r="V179" i="9"/>
  <c r="A18" i="9"/>
  <c r="A22" i="9" s="1"/>
  <c r="A26" i="9" s="1"/>
  <c r="A30" i="9" s="1"/>
  <c r="A34" i="9" s="1"/>
  <c r="A38" i="9" s="1"/>
  <c r="A42" i="9" s="1"/>
  <c r="A46" i="9" s="1"/>
  <c r="A50" i="9" s="1"/>
  <c r="A54" i="9" s="1"/>
  <c r="A58" i="9" s="1"/>
  <c r="A62" i="9" s="1"/>
  <c r="A66" i="9" s="1"/>
  <c r="A70" i="9" s="1"/>
  <c r="A74" i="9" s="1"/>
  <c r="A78" i="9" s="1"/>
  <c r="A82" i="9" s="1"/>
  <c r="A86" i="9" s="1"/>
  <c r="A90" i="9" s="1"/>
  <c r="A94" i="9" s="1"/>
  <c r="A98" i="9" s="1"/>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J9" i="9"/>
  <c r="H9" i="9"/>
  <c r="A5" i="9"/>
  <c r="A5" i="8"/>
  <c r="H9" i="8"/>
  <c r="A18" i="8"/>
  <c r="A22" i="8" s="1"/>
  <c r="A26" i="8" s="1"/>
  <c r="A30" i="8" s="1"/>
  <c r="A34" i="8" s="1"/>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V179" i="8"/>
  <c r="V183" i="8"/>
  <c r="V187" i="8"/>
  <c r="V191" i="8"/>
  <c r="V195" i="8"/>
  <c r="V199" i="8"/>
  <c r="V203" i="8"/>
  <c r="V207" i="8"/>
  <c r="V211" i="8"/>
  <c r="V215" i="8"/>
  <c r="V219" i="8"/>
  <c r="V223" i="8"/>
  <c r="V227" i="8"/>
  <c r="V231" i="8"/>
  <c r="V235" i="8"/>
  <c r="V239" i="8"/>
  <c r="V243" i="8"/>
  <c r="V247" i="8"/>
  <c r="V251" i="8"/>
  <c r="V255" i="8"/>
  <c r="V259" i="8"/>
  <c r="V263" i="8"/>
  <c r="V267" i="8"/>
  <c r="V271" i="8"/>
  <c r="V275" i="8"/>
  <c r="V279" i="8"/>
  <c r="V283" i="8"/>
  <c r="V287" i="8"/>
  <c r="V291" i="8"/>
  <c r="V295" i="8"/>
  <c r="V299" i="8"/>
  <c r="V303" i="8"/>
  <c r="V307" i="8"/>
  <c r="V311" i="8"/>
  <c r="V315" i="8"/>
  <c r="V319" i="8"/>
  <c r="V323" i="8"/>
  <c r="V327" i="8"/>
  <c r="V331" i="8"/>
  <c r="V335" i="8"/>
  <c r="V339" i="8"/>
  <c r="V343" i="8"/>
  <c r="V347" i="8"/>
  <c r="V351" i="8"/>
  <c r="V355" i="8"/>
  <c r="V359" i="8"/>
  <c r="V363" i="8"/>
  <c r="V367" i="8"/>
  <c r="V371" i="8"/>
  <c r="V375" i="8"/>
  <c r="V379" i="8"/>
  <c r="V383" i="8"/>
  <c r="V387" i="8"/>
  <c r="V391" i="8"/>
  <c r="V395" i="8"/>
  <c r="V399" i="8"/>
  <c r="V403" i="8"/>
  <c r="V407" i="8"/>
  <c r="V411" i="8"/>
  <c r="V415" i="8"/>
  <c r="Q422" i="8"/>
  <c r="Q423" i="8"/>
  <c r="J9" i="8" s="1"/>
  <c r="A5" i="10" l="1"/>
  <c r="Q423" i="7"/>
  <c r="Q422" i="7"/>
  <c r="H9" i="7" s="1"/>
  <c r="V415" i="7"/>
  <c r="V411" i="7"/>
  <c r="V407" i="7"/>
  <c r="V403" i="7"/>
  <c r="V399" i="7"/>
  <c r="V395" i="7"/>
  <c r="V391" i="7"/>
  <c r="V387" i="7"/>
  <c r="V383" i="7"/>
  <c r="V379" i="7"/>
  <c r="V375" i="7"/>
  <c r="V371" i="7"/>
  <c r="V367" i="7"/>
  <c r="V363" i="7"/>
  <c r="V359" i="7"/>
  <c r="V355" i="7"/>
  <c r="V351" i="7"/>
  <c r="V347" i="7"/>
  <c r="V343" i="7"/>
  <c r="V339" i="7"/>
  <c r="V335" i="7"/>
  <c r="V331" i="7"/>
  <c r="V327" i="7"/>
  <c r="V323" i="7"/>
  <c r="V319" i="7"/>
  <c r="V315" i="7"/>
  <c r="V311" i="7"/>
  <c r="V307" i="7"/>
  <c r="V303" i="7"/>
  <c r="V299" i="7"/>
  <c r="V295" i="7"/>
  <c r="V291" i="7"/>
  <c r="V287" i="7"/>
  <c r="V283" i="7"/>
  <c r="V279" i="7"/>
  <c r="V275" i="7"/>
  <c r="V271" i="7"/>
  <c r="V267" i="7"/>
  <c r="V263" i="7"/>
  <c r="V259" i="7"/>
  <c r="V255" i="7"/>
  <c r="V251" i="7"/>
  <c r="V247" i="7"/>
  <c r="V243" i="7"/>
  <c r="V239" i="7"/>
  <c r="V235" i="7"/>
  <c r="V231" i="7"/>
  <c r="V227" i="7"/>
  <c r="V223" i="7"/>
  <c r="V219" i="7"/>
  <c r="V215" i="7"/>
  <c r="V211" i="7"/>
  <c r="V207" i="7"/>
  <c r="V203" i="7"/>
  <c r="V199" i="7"/>
  <c r="V195" i="7"/>
  <c r="V191" i="7"/>
  <c r="V187" i="7"/>
  <c r="V183" i="7"/>
  <c r="V179" i="7"/>
  <c r="A18" i="7"/>
  <c r="A22" i="7" s="1"/>
  <c r="A26" i="7" s="1"/>
  <c r="A30" i="7" s="1"/>
  <c r="A34" i="7" s="1"/>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J9" i="7"/>
  <c r="A5" i="7" l="1"/>
  <c r="V407" i="2"/>
  <c r="V415" i="2"/>
  <c r="V411"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Q423" i="2"/>
  <c r="J9" i="2" s="1"/>
  <c r="Q422" i="2"/>
  <c r="H9" i="2" s="1"/>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5" i="2" l="1"/>
</calcChain>
</file>

<file path=xl/sharedStrings.xml><?xml version="1.0" encoding="utf-8"?>
<sst xmlns="http://schemas.openxmlformats.org/spreadsheetml/2006/main" count="45338" uniqueCount="514">
  <si>
    <t xml:space="preserve">                           </t>
  </si>
  <si>
    <t xml:space="preserve">                             </t>
  </si>
  <si>
    <t xml:space="preserve">                              </t>
  </si>
  <si>
    <t>X</t>
  </si>
  <si>
    <t xml:space="preserve">                    </t>
  </si>
  <si>
    <t>Meals</t>
  </si>
  <si>
    <t>Hotel</t>
  </si>
  <si>
    <t>TOTAL AMOUNT</t>
  </si>
  <si>
    <t>NEGATIVE REPORT</t>
  </si>
  <si>
    <t>No.</t>
  </si>
  <si>
    <t>OF PAGES</t>
  </si>
  <si>
    <t>EX</t>
  </si>
  <si>
    <t>John Smith</t>
  </si>
  <si>
    <t>Secretary</t>
  </si>
  <si>
    <t>Asia-Pacific Forum</t>
  </si>
  <si>
    <t>LOCATION AND TRAVEL DATE(S) [MM/DD/YYYY-MM/DD/YYYY]</t>
  </si>
  <si>
    <t>San Francisco, CA</t>
  </si>
  <si>
    <t>8/11/2011-8/13/2011</t>
  </si>
  <si>
    <t>Air Transportation</t>
  </si>
  <si>
    <t>YEAR</t>
  </si>
  <si>
    <t>PAGE</t>
  </si>
  <si>
    <t>Agency Contact:</t>
  </si>
  <si>
    <t>EVENT DATE(S) [MM/DD/YYYY-MM/DD/YYYY]:</t>
  </si>
  <si>
    <t>ENDING DATE [MM/DD/YYYY]</t>
  </si>
  <si>
    <t>BEGINNING DATE [MM/DD/YYYY]</t>
  </si>
  <si>
    <t>Conference on Asia-Pacific Relations</t>
  </si>
  <si>
    <t xml:space="preserve">TRAVELER </t>
  </si>
  <si>
    <t>-</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</si>
  <si>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</si>
  <si>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To rename the spreadsheet tab, simply double-click on the spreadsheet tab name and type the new name. Note that each tab must have a unique name. </t>
  </si>
  <si>
    <t>Printing Reports for Internal Agency Use and Record Keeping</t>
  </si>
  <si>
    <t>In Excel 2007</t>
  </si>
  <si>
    <t xml:space="preserve">With the printing area highlighted, click the "Print Area" button, which should provide a drop-down menu including the option to "Set Print Area". Select "Set Print Area". </t>
  </si>
  <si>
    <t>To verify the margins are correct on your printing job, use the Print Preview option.  Click on the Microsoft button in the upper right-hand corner and hover over Print.  Select "Print Preview" from the right-hand menu.</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</si>
  <si>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</si>
  <si>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</si>
  <si>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</si>
  <si>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</si>
  <si>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In Excel 2003</t>
  </si>
  <si>
    <t>You can select Print from the Print Preview view or Print as you traditionally would.</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</si>
  <si>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</si>
  <si>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</si>
  <si>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Completing the General Information</t>
  </si>
  <si>
    <t>Filling in Agency Name, Sub-Component Name, and Contact Information</t>
  </si>
  <si>
    <t>Indicating Reporting Period</t>
  </si>
  <si>
    <t>Filling in Travel Specific Information</t>
  </si>
  <si>
    <t>Indicating a Negative Report</t>
  </si>
  <si>
    <t>Indicating 1353 Travel</t>
  </si>
  <si>
    <t>Submitting the Report to OGE</t>
  </si>
  <si>
    <t>On the Page Layout Tab, locate the "Scale to Fit" option.  Use the drop-down menu to restrict the width to "1 page".</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</si>
  <si>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</si>
  <si>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Ensure use of standardized acronyms where applicable.</t>
  </si>
  <si>
    <t>Select the Microsoft Button and choose "Save As" Excel Workbook from the menu. When typing the file name, use the naming convention: 1353Report_[AgencyAcroynm]_[Reporting Period].xls</t>
  </si>
  <si>
    <t>Semiannual Report of Payment Accepted</t>
  </si>
  <si>
    <t>Administrative Conference of the United States</t>
  </si>
  <si>
    <t>Acronym</t>
  </si>
  <si>
    <t>ACUS</t>
  </si>
  <si>
    <t>Advisory Council on Historic Preservation</t>
  </si>
  <si>
    <t>ACHP</t>
  </si>
  <si>
    <t>African Development Foundation</t>
  </si>
  <si>
    <t>Agency for International Development</t>
  </si>
  <si>
    <t>AID</t>
  </si>
  <si>
    <t>American Battle Monuments Commission</t>
  </si>
  <si>
    <t>AFDF</t>
  </si>
  <si>
    <t>ABMC</t>
  </si>
  <si>
    <t>Appraisal Subcommittee</t>
  </si>
  <si>
    <t>ASC</t>
  </si>
  <si>
    <t>Appalachian Regional Commission</t>
  </si>
  <si>
    <t>ARC</t>
  </si>
  <si>
    <t>Barry Goldwater Scholarship Foundation</t>
  </si>
  <si>
    <t>BGSF</t>
  </si>
  <si>
    <t>Broadcasting Board of Governors</t>
  </si>
  <si>
    <t>Arctic Research Commission</t>
  </si>
  <si>
    <t>BBG</t>
  </si>
  <si>
    <t>Central Intelligence Agency</t>
  </si>
  <si>
    <t>CIA</t>
  </si>
  <si>
    <t>Chemical Safety &amp; Hazard Investigation Board</t>
  </si>
  <si>
    <t>CSHIB</t>
  </si>
  <si>
    <t>Christopher Columbus Fellowship Foundation</t>
  </si>
  <si>
    <t>CCFF</t>
  </si>
  <si>
    <t>Commission for the Preservation of America's Heritage Abroad</t>
  </si>
  <si>
    <t>CPAHA</t>
  </si>
  <si>
    <t>Commission for Purchase from the Blind &amp; Severely Disabled</t>
  </si>
  <si>
    <t>CPBSD</t>
  </si>
  <si>
    <t>Commision of the Fine Arts</t>
  </si>
  <si>
    <t>CFA</t>
  </si>
  <si>
    <t>Comission on Civil Rights</t>
  </si>
  <si>
    <t>CCR</t>
  </si>
  <si>
    <t>Commodity Futures Trading Commission</t>
  </si>
  <si>
    <t>CFTC</t>
  </si>
  <si>
    <t>Consumer Product Safety Commission</t>
  </si>
  <si>
    <t>CPSC</t>
  </si>
  <si>
    <t>Corporation for National &amp; Community Service</t>
  </si>
  <si>
    <t>CNCS</t>
  </si>
  <si>
    <t>Court Services &amp; Offender Supervision Agency for DC</t>
  </si>
  <si>
    <t>CSOSA</t>
  </si>
  <si>
    <t>Defense Nuclear Facilities Safety Board</t>
  </si>
  <si>
    <t>DNFSB</t>
  </si>
  <si>
    <t>Department of Agriculture</t>
  </si>
  <si>
    <t>Department of Commerce</t>
  </si>
  <si>
    <t>Department of Defense</t>
  </si>
  <si>
    <t>DOD</t>
  </si>
  <si>
    <t>DOC</t>
  </si>
  <si>
    <t>ASBCA</t>
  </si>
  <si>
    <t>Defense Commissary Agency-- Department of Defense</t>
  </si>
  <si>
    <t>Armed Services Board of Contract Appeals-- Department of Defense</t>
  </si>
  <si>
    <t>Defense Contract Audit Agency-- Department of Defense</t>
  </si>
  <si>
    <t>Defense Finance &amp; Accounting Service-- Department of Defense</t>
  </si>
  <si>
    <t>Defense Intelligence Agency-- Department of Defense</t>
  </si>
  <si>
    <t>Defense Information Systems Agency-- Department of Defense</t>
  </si>
  <si>
    <t>Defense Logistics Agency-- Department of Defense</t>
  </si>
  <si>
    <t>Defense Security Service-- Department of Defense</t>
  </si>
  <si>
    <t>Defense Threat Reduction Agency-- Department of Defense</t>
  </si>
  <si>
    <t>Department of the Air Force-- Department of Defense</t>
  </si>
  <si>
    <t>Department of the Army-- Department of Defense</t>
  </si>
  <si>
    <t>Department of the Navy-- Department of Defense</t>
  </si>
  <si>
    <t>National Imagery &amp; Mapping Agency/National Geo-Space Intelligence-- Department of Defense</t>
  </si>
  <si>
    <t>National Security Agency-- Department of Defense</t>
  </si>
  <si>
    <t>Office of the Inspector General-- Department of Defense</t>
  </si>
  <si>
    <t>Agency/Sub-Agency Name</t>
  </si>
  <si>
    <t>Office of the Secretary-- Department of Defense</t>
  </si>
  <si>
    <t>Uniformed Services University of the Health Science-- Department of Defense</t>
  </si>
  <si>
    <t>Department of Energy</t>
  </si>
  <si>
    <t>DOE</t>
  </si>
  <si>
    <t>DCA</t>
  </si>
  <si>
    <t>DMA</t>
  </si>
  <si>
    <t>DLA</t>
  </si>
  <si>
    <t>DCAA</t>
  </si>
  <si>
    <t>DISA</t>
  </si>
  <si>
    <t>DFAS</t>
  </si>
  <si>
    <t>DIA</t>
  </si>
  <si>
    <t>DTRA</t>
  </si>
  <si>
    <t>DSS</t>
  </si>
  <si>
    <t>DAF</t>
  </si>
  <si>
    <t>NSA</t>
  </si>
  <si>
    <t>OIG(DOD)</t>
  </si>
  <si>
    <t>OS(DOD)</t>
  </si>
  <si>
    <t>USUHS</t>
  </si>
  <si>
    <t>Department of Education</t>
  </si>
  <si>
    <t>Department of Health &amp; Human Services</t>
  </si>
  <si>
    <t>HHS</t>
  </si>
  <si>
    <t>Department of Homeland Security</t>
  </si>
  <si>
    <t>DHS</t>
  </si>
  <si>
    <t>Department of Housing &amp; Urban Development</t>
  </si>
  <si>
    <t>HUD</t>
  </si>
  <si>
    <t>Department of the Interior</t>
  </si>
  <si>
    <t>DOI</t>
  </si>
  <si>
    <t>Department of Justice</t>
  </si>
  <si>
    <t>DOJ</t>
  </si>
  <si>
    <t>Department of Labor</t>
  </si>
  <si>
    <t>DOL</t>
  </si>
  <si>
    <t>Department of State</t>
  </si>
  <si>
    <t>Department of Transporation</t>
  </si>
  <si>
    <t>DOT</t>
  </si>
  <si>
    <t>Department of Treasury</t>
  </si>
  <si>
    <t>Department of Veterans Affairs</t>
  </si>
  <si>
    <t>VA</t>
  </si>
  <si>
    <t>Election Assistance Commission</t>
  </si>
  <si>
    <t>EAC</t>
  </si>
  <si>
    <t>Enviornmental Protection Agency</t>
  </si>
  <si>
    <t>EPA</t>
  </si>
  <si>
    <t>Equal Employment Opportunity Commission</t>
  </si>
  <si>
    <t>EEOC</t>
  </si>
  <si>
    <t>Executive Office of the President</t>
  </si>
  <si>
    <t>EOP</t>
  </si>
  <si>
    <t>CEA</t>
  </si>
  <si>
    <t>CEQ</t>
  </si>
  <si>
    <t>Council of Econimic Advisors-- Executive Office of the President</t>
  </si>
  <si>
    <t>Council on Environmental Quality-- Executive Office of the President</t>
  </si>
  <si>
    <t>National Security Council-- Executive Office of the President</t>
  </si>
  <si>
    <t>NSC</t>
  </si>
  <si>
    <t>Office of Administration-- Executive Office of the President</t>
  </si>
  <si>
    <t>OA</t>
  </si>
  <si>
    <t>Office of Management and Budget-- Executive Office of the President</t>
  </si>
  <si>
    <t>OMB</t>
  </si>
  <si>
    <t>Office of National Drug Control Policy</t>
  </si>
  <si>
    <t>Office of Science &amp; Technology Policy-- Executive Office of the President</t>
  </si>
  <si>
    <t>OSTP</t>
  </si>
  <si>
    <t>USTR</t>
  </si>
  <si>
    <t>OVP</t>
  </si>
  <si>
    <t>WH</t>
  </si>
  <si>
    <t>Export-Import Bank</t>
  </si>
  <si>
    <t>Office of US Trade Representative-- Executive Office of the President</t>
  </si>
  <si>
    <t>Office of the Vice President-- Executive Office of the President</t>
  </si>
  <si>
    <t>The White House Office-- Executive Office of the President</t>
  </si>
  <si>
    <t>Farm Credit Administration &amp; Farm Systems Insurance Corporation</t>
  </si>
  <si>
    <t>FCA</t>
  </si>
  <si>
    <t>Federal Communications Commission</t>
  </si>
  <si>
    <t>FCC</t>
  </si>
  <si>
    <t>Federal Deposit Insurance Corporation</t>
  </si>
  <si>
    <t>FDIC</t>
  </si>
  <si>
    <t>Federal Election Commission</t>
  </si>
  <si>
    <t>FEC</t>
  </si>
  <si>
    <t>Federal Energy Regulation Commission</t>
  </si>
  <si>
    <t>FERC</t>
  </si>
  <si>
    <t>Federal Housing Finance Board</t>
  </si>
  <si>
    <t>FHFB</t>
  </si>
  <si>
    <t>Federal Labor Relations Authority</t>
  </si>
  <si>
    <t>FLRA</t>
  </si>
  <si>
    <t>Federal Maritime Commission</t>
  </si>
  <si>
    <t>FMC</t>
  </si>
  <si>
    <t>Federal Mediation &amp; Concilitation Service</t>
  </si>
  <si>
    <t>FMCS</t>
  </si>
  <si>
    <t>Federal Mine Safety &amp; Health Review Commission</t>
  </si>
  <si>
    <t>Federal Reserve System</t>
  </si>
  <si>
    <t>FRS</t>
  </si>
  <si>
    <t>Federal Retirement Thrift Investment Board</t>
  </si>
  <si>
    <t>FRTIB</t>
  </si>
  <si>
    <t>Federal Trade Commission</t>
  </si>
  <si>
    <t>FTC</t>
  </si>
  <si>
    <t>Government Accountability Office</t>
  </si>
  <si>
    <t>GAO</t>
  </si>
  <si>
    <t>General Services Administration</t>
  </si>
  <si>
    <t>GSA</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</si>
  <si>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</si>
  <si>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</si>
  <si>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</si>
  <si>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</si>
  <si>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</si>
  <si>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</si>
  <si>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</si>
  <si>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</si>
  <si>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</si>
  <si>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International Trade Commission</t>
  </si>
  <si>
    <t>ITC</t>
  </si>
  <si>
    <t>IJC</t>
  </si>
  <si>
    <t>James Madison Memorial Fellowship Foundation</t>
  </si>
  <si>
    <t>JMM</t>
  </si>
  <si>
    <t>Japan/US Friendship Commission</t>
  </si>
  <si>
    <t>JFC</t>
  </si>
  <si>
    <t>Marine Mammal Commission</t>
  </si>
  <si>
    <t>MMC</t>
  </si>
  <si>
    <t>MSHRC</t>
  </si>
  <si>
    <t>Merit System Protection Board</t>
  </si>
  <si>
    <t>MSPB</t>
  </si>
  <si>
    <t>Millennium Challenge Corporation</t>
  </si>
  <si>
    <t>MCC</t>
  </si>
  <si>
    <t>Morris K. Udall Foundation</t>
  </si>
  <si>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</si>
  <si>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</si>
  <si>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</si>
  <si>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</si>
  <si>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</si>
  <si>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</si>
  <si>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</si>
  <si>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</si>
  <si>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</si>
  <si>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</si>
  <si>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</si>
  <si>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</si>
  <si>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</si>
  <si>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Intelligence, Office of the Director</t>
  </si>
  <si>
    <t>DNI</t>
  </si>
  <si>
    <t>National Labor Relations Board</t>
  </si>
  <si>
    <t>NLRB</t>
  </si>
  <si>
    <t>National Mediation Board</t>
  </si>
  <si>
    <t>NMB</t>
  </si>
  <si>
    <t>National Science Foundation</t>
  </si>
  <si>
    <t>NSF</t>
  </si>
  <si>
    <t>National Tranpsortation Safety Board</t>
  </si>
  <si>
    <t>NTSB</t>
  </si>
  <si>
    <t>Nuclear Regulatory Commission</t>
  </si>
  <si>
    <t>NRC</t>
  </si>
  <si>
    <t>Nuclear Waste Technical Review Board</t>
  </si>
  <si>
    <t>NWTRB</t>
  </si>
  <si>
    <t>Occupational Safety &amp; Health Review Commission</t>
  </si>
  <si>
    <t>OSHRC</t>
  </si>
  <si>
    <t>Office of Government Ethics</t>
  </si>
  <si>
    <t>OGE</t>
  </si>
  <si>
    <t>Office of Navajo &amp; Hopi Indian Relocation</t>
  </si>
  <si>
    <t>ONHIR</t>
  </si>
  <si>
    <t>Office of Personnel Management</t>
  </si>
  <si>
    <t>OPM</t>
  </si>
  <si>
    <t>Office of Special Counsel</t>
  </si>
  <si>
    <t>OSC</t>
  </si>
  <si>
    <t>Overseas Private Investment Corporation</t>
  </si>
  <si>
    <t>OPIC</t>
  </si>
  <si>
    <t>Peace Corps</t>
  </si>
  <si>
    <t>PEACE</t>
  </si>
  <si>
    <t>Pension Benefit Guaranty Corporation</t>
  </si>
  <si>
    <t>PBGC</t>
  </si>
  <si>
    <t>Postal Rate Commission</t>
  </si>
  <si>
    <t>PRC</t>
  </si>
  <si>
    <t>Railroad Retirement Board</t>
  </si>
  <si>
    <t>RRB</t>
  </si>
  <si>
    <t>Securities &amp; Exchange Commission</t>
  </si>
  <si>
    <t>SEC</t>
  </si>
  <si>
    <t>Selective Service System</t>
  </si>
  <si>
    <t>SSS</t>
  </si>
  <si>
    <t>Small Business Administration</t>
  </si>
  <si>
    <t>SBA</t>
  </si>
  <si>
    <t>Social Security Adminstration</t>
  </si>
  <si>
    <t>SSA</t>
  </si>
  <si>
    <t>Armed Forces Retirement Home (Soldiers' &amp; Airmen's Home)</t>
  </si>
  <si>
    <t>AFRH</t>
  </si>
  <si>
    <t>Surface Transporation Board</t>
  </si>
  <si>
    <t>STB</t>
  </si>
  <si>
    <t>Tennessee Valley Authority</t>
  </si>
  <si>
    <t>TVA</t>
  </si>
  <si>
    <t>The Presidio Trust</t>
  </si>
  <si>
    <t>US Trade &amp; Development Agency</t>
  </si>
  <si>
    <t>US Access Board</t>
  </si>
  <si>
    <t>USTDA</t>
  </si>
  <si>
    <t xml:space="preserve">Special Inspector General for Iraq Reconstruction </t>
  </si>
  <si>
    <t>SIGIR</t>
  </si>
  <si>
    <t>Office of the Federal Coordinator for Alaska Natural Gas Transporation Project</t>
  </si>
  <si>
    <t>ANGTP</t>
  </si>
  <si>
    <t>Recovery Accountability &amp; Transparency Board</t>
  </si>
  <si>
    <t>The President's Council on Bioethics</t>
  </si>
  <si>
    <t>PCB</t>
  </si>
  <si>
    <t>Office of the Inspector General for Afghanistan Reconstruction</t>
  </si>
  <si>
    <t>ARTIC</t>
  </si>
  <si>
    <r>
      <t xml:space="preserve">Instructions for </t>
    </r>
    <r>
      <rPr>
        <b/>
        <sz val="12"/>
        <rFont val="Calibri"/>
        <family val="2"/>
      </rPr>
      <t>§</t>
    </r>
    <r>
      <rPr>
        <b/>
        <sz val="12"/>
        <rFont val="Arial"/>
        <family val="2"/>
      </rPr>
      <t xml:space="preserve"> 1353 Travel Report</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</si>
  <si>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</si>
  <si>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Saving the Workbook</t>
  </si>
  <si>
    <t xml:space="preserve">Name the Workbook using your agency acronym and the reporting period using this convention:  1353Report_[AgencyAcronym]_[Reporting Period].xls, for example 1353Report_OGE_OctMarch2011.xls.  </t>
  </si>
  <si>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</si>
  <si>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</si>
  <si>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</si>
  <si>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t>Completing the OGE Form-1353</t>
  </si>
  <si>
    <t xml:space="preserve">Ensure the file is saved using the naming convention discussed in the instruction for saving the workbook, and email the excel file as an attachment to 1353Travel@oge.gov.  </t>
  </si>
  <si>
    <t xml:space="preserve">For each individual sub-agency report, copy the "RENAME BLANK FORM" spreadsheet (tab located at the bottom of the workbook) and rename it to describe the sub-agency. </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</si>
  <si>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</si>
  <si>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r>
      <t xml:space="preserve">Filling in </t>
    </r>
    <r>
      <rPr>
        <b/>
        <i/>
        <u/>
        <sz val="10"/>
        <rFont val="Arial"/>
        <family val="2"/>
      </rPr>
      <t xml:space="preserve">Page, Of Pages </t>
    </r>
    <r>
      <rPr>
        <i/>
        <u/>
        <sz val="10"/>
        <rFont val="Arial"/>
        <family val="2"/>
      </rPr>
      <t>and</t>
    </r>
    <r>
      <rPr>
        <b/>
        <i/>
        <u/>
        <sz val="10"/>
        <rFont val="Arial"/>
        <family val="2"/>
      </rPr>
      <t xml:space="preserve"> Year</t>
    </r>
  </si>
  <si>
    <t>Once the identifying information is completed correctly, the report title should automatically read correctly at the top of the spreadsheet.</t>
  </si>
  <si>
    <t>Renaming the Spreadsheet Tabs</t>
  </si>
  <si>
    <r>
      <t>Preparing Blank Report Forms for Each Sub-Agency</t>
    </r>
    <r>
      <rPr>
        <b/>
        <i/>
        <sz val="10"/>
        <rFont val="Arial"/>
        <family val="2"/>
      </rPr>
      <t xml:space="preserve"> (if applicable)</t>
    </r>
  </si>
  <si>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</si>
  <si>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Internal OGE Use Only</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</si>
  <si>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</si>
  <si>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Fill in the applicable information in the report in the same method as illustrated by the example. You must enter the information in the cell below the description of the type of information.  For example, type "John Smith" in the cell below "Name."</t>
  </si>
  <si>
    <t>EVENT DESCRIPTION &amp; EVENT SPONSOR</t>
  </si>
  <si>
    <t>BENEFIT SOURCE</t>
  </si>
  <si>
    <t>BENEFIT DESCRIPTION</t>
  </si>
  <si>
    <r>
      <rPr>
        <b/>
        <sz val="10"/>
        <rFont val="Arial"/>
        <family val="2"/>
      </rPr>
      <t>OGE Form-1353</t>
    </r>
    <r>
      <rPr>
        <sz val="10"/>
        <rFont val="Arial"/>
      </rPr>
      <t xml:space="preserve">
(OGE-Approved Alternative for SF-326)
February 2011</t>
    </r>
  </si>
  <si>
    <t>PAYMENT 
IN-KIND</t>
  </si>
  <si>
    <t>PAYMENT BY CHECK</t>
  </si>
  <si>
    <t>TRAVELER NAME</t>
  </si>
  <si>
    <t>TRAVELER TITLE</t>
  </si>
  <si>
    <t>EVENT DESCRIPTION</t>
  </si>
  <si>
    <t>EVENT SPONSOR</t>
  </si>
  <si>
    <t>LOCATION</t>
  </si>
  <si>
    <t>TRAVEL DATE(S)</t>
  </si>
  <si>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</si>
  <si>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t>Note that your agency acronym can be found on the worksheet titled "Agency Acronym" (tab located at the bottom of the workbook).</t>
  </si>
  <si>
    <t>Rename the spreadsheet tab with your agency name, using standardized acronyms where applicable.</t>
  </si>
  <si>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</si>
  <si>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While reports must be submitted electronically, your agency may find it useful to print its 1353 Travel Reports for record-keeping purposes. The following instructions provide guidance for printing in Excel 2003 and Excel 2007.</t>
  </si>
  <si>
    <t>USDA</t>
  </si>
  <si>
    <t>ARMY</t>
  </si>
  <si>
    <t>NAVY</t>
  </si>
  <si>
    <t>DOED</t>
  </si>
  <si>
    <t>STATE</t>
  </si>
  <si>
    <t>TREASURY</t>
  </si>
  <si>
    <t>ONDCP</t>
  </si>
  <si>
    <t>EX-IM BANK</t>
  </si>
  <si>
    <t>PRESIDIO</t>
  </si>
  <si>
    <t>ACCESS</t>
  </si>
  <si>
    <t>RAT BOARD</t>
  </si>
  <si>
    <t>SIGAR</t>
  </si>
  <si>
    <t>If your agency is not listed here or if you have questions about the standard acronym for your agency, please contact OGE at 1353travel@oge.gov</t>
  </si>
  <si>
    <t xml:space="preserve">Asia Pacific Forum Pacific Rim Foundation </t>
  </si>
  <si>
    <t>If there is no information to report for this reporting period, indicate the negative report by placing an X in the white cell to the left of negative report.</t>
  </si>
  <si>
    <t>Indicate the reporting period by placing an X in the white cell to left of the correct reporting period.</t>
  </si>
  <si>
    <t>SEMIANNUAL REPORT OF PAYMENTS ACCEPTED FROM A NON-FEDERAL SOURCE</t>
  </si>
  <si>
    <t>x</t>
  </si>
  <si>
    <t>CDR Andrea Leahy</t>
  </si>
  <si>
    <t>andrea.leahy@navy.mil</t>
  </si>
  <si>
    <t>OPNAV N1</t>
  </si>
  <si>
    <r>
      <rPr>
        <b/>
        <sz val="10"/>
        <rFont val="Arial"/>
        <family val="2"/>
      </rPr>
      <t>OGE Form-1353</t>
    </r>
    <r>
      <rPr>
        <sz val="10"/>
        <rFont val="Arial"/>
        <family val="2"/>
      </rPr>
      <t xml:space="preserve">
(OGE-Approved Alternative for SF-326)
February 2011</t>
    </r>
  </si>
  <si>
    <t>N2N6</t>
  </si>
  <si>
    <t>CAPT Thomas Welsch</t>
  </si>
  <si>
    <t>thomas.j.welsh@navy.mil</t>
  </si>
  <si>
    <t>tracy.r.booth@navy.mil</t>
  </si>
  <si>
    <t>Tracy Booth</t>
  </si>
  <si>
    <t>OPNAV N3N5</t>
  </si>
  <si>
    <t>OPNAV N4</t>
  </si>
  <si>
    <t>michael.hussey1@navy.mil</t>
  </si>
  <si>
    <t>Michael Hussey</t>
  </si>
  <si>
    <t>NAVAL FACILITIES ENGINEERING COMMAND</t>
  </si>
  <si>
    <t>David Todd</t>
  </si>
  <si>
    <t>david.m.todd@navy.mil</t>
  </si>
  <si>
    <t>8/31/2020-11/23/2020</t>
  </si>
  <si>
    <t>Duke University Hospital</t>
  </si>
  <si>
    <t>Captain, USN</t>
  </si>
  <si>
    <t>Durham, NC</t>
  </si>
  <si>
    <t>Skills Maintenance</t>
  </si>
  <si>
    <t>Robert Strange</t>
  </si>
  <si>
    <t>N/A</t>
  </si>
  <si>
    <t>Society for Developmental &amp; Behavioral Prediatrics</t>
  </si>
  <si>
    <t>Captain, USAF</t>
  </si>
  <si>
    <t xml:space="preserve">Registration </t>
  </si>
  <si>
    <t>SDBP</t>
  </si>
  <si>
    <t>Virtual</t>
  </si>
  <si>
    <t>SDBP Annual Meeting</t>
  </si>
  <si>
    <t>Caitlin Rochester</t>
  </si>
  <si>
    <t>ASSH</t>
  </si>
  <si>
    <t>Commander, USN</t>
  </si>
  <si>
    <t>75h Annual ASSH Meeting (Virtual)</t>
  </si>
  <si>
    <t>Katharina Pellegrin</t>
  </si>
  <si>
    <t>3/1/2021-4/30/2021</t>
  </si>
  <si>
    <t>11/30/20-2/28/21</t>
  </si>
  <si>
    <t>Jeffery Johnson</t>
  </si>
  <si>
    <t>conrad.w.cascadden.mil@mail.mil</t>
  </si>
  <si>
    <t>LT Conrad W. Cascadden, JAGC, USN</t>
  </si>
  <si>
    <t>BUMED</t>
  </si>
  <si>
    <t xml:space="preserve">        </t>
  </si>
  <si>
    <t xml:space="preserve">        X</t>
  </si>
  <si>
    <t>Meal</t>
  </si>
  <si>
    <t>10/27/2010-10/28/2010</t>
  </si>
  <si>
    <t>Admiral Boo, Suk-Jong, Republic of Korea (ROK) Navy CNO</t>
  </si>
  <si>
    <t>CNFK Translator</t>
  </si>
  <si>
    <t>ROK Navy</t>
  </si>
  <si>
    <t>Jeju, ROK</t>
  </si>
  <si>
    <t>The 19th Shipborne Discussion Symposium</t>
  </si>
  <si>
    <t>Mr. Sung Yu</t>
  </si>
  <si>
    <t>CNFK Commander</t>
  </si>
  <si>
    <t>Michael Donnelly</t>
  </si>
  <si>
    <t>daniel.napier@fe.navy.mil</t>
  </si>
  <si>
    <t>CDR Daniel W. Napier, JAGC, USN, SJA</t>
  </si>
  <si>
    <t>COMMANDER, NAVY INSTALLATION COMMAND</t>
  </si>
  <si>
    <t>timothy.jennings1@navy.mil</t>
  </si>
  <si>
    <t>Mr. Tim Jennings</t>
  </si>
  <si>
    <t>COMNAVRESFOR</t>
  </si>
  <si>
    <t>Krystal.a.baker@navy.mil</t>
  </si>
  <si>
    <t>LN1 Krystal Baker</t>
  </si>
  <si>
    <t>U.S. FLEET CYBER COMMAND/U.S. TENTH FLEET</t>
  </si>
  <si>
    <t>kimberly.seith@navy.mil</t>
  </si>
  <si>
    <t>Kimberly S. Seith</t>
  </si>
  <si>
    <t>NAVAL EDUCATION AND TRAINING COMMAND</t>
  </si>
  <si>
    <t>cathy.padgett@navy.mil</t>
  </si>
  <si>
    <t>Cathy Padgett</t>
  </si>
  <si>
    <t>Naval Air Systems Command</t>
  </si>
  <si>
    <t>dustin.wallace@me.navy.mil</t>
  </si>
  <si>
    <t>CAPT Dustin E. Wallace, JAGC, USN</t>
  </si>
  <si>
    <t>U.S. FIFTH FLEET</t>
  </si>
  <si>
    <t>FJALEGAL@eu.navy.mil</t>
  </si>
  <si>
    <t>CDR David A. Christenson</t>
  </si>
  <si>
    <t>NAVEUR/NAVAF/SIXTHFLT</t>
  </si>
  <si>
    <t>chris.callen@navy.mil</t>
  </si>
  <si>
    <t>Chris Callen</t>
  </si>
  <si>
    <t>NAVAL SAFETY CENTER</t>
  </si>
  <si>
    <t>nanette.oppenheimer@navy.mil</t>
  </si>
  <si>
    <t>Nanette Oppenheimer</t>
  </si>
  <si>
    <t>NAVSEA</t>
  </si>
  <si>
    <t>jessica.koningisor1@navy.mil</t>
  </si>
  <si>
    <t xml:space="preserve">LCDR Jessica Koningisor </t>
  </si>
  <si>
    <t>COMUSNAVSO/FOURTHFLT</t>
  </si>
  <si>
    <t>norma.crowther@navy.mil</t>
  </si>
  <si>
    <t>Norma Crowther</t>
  </si>
  <si>
    <t>NAVAL SUPPLY SYSTEMS COMMAND</t>
  </si>
  <si>
    <t>DEPARTMENT OF THE NAVY</t>
  </si>
  <si>
    <t>james.m.ryan2@navy.mil</t>
  </si>
  <si>
    <t>James M. Ryan</t>
  </si>
  <si>
    <t>NAVWARSYSCOM CLAIMANCY</t>
  </si>
  <si>
    <t>(202) 433-5830</t>
  </si>
  <si>
    <t>YNCS Thomas</t>
  </si>
  <si>
    <t xml:space="preserve">Naval History and Heritage Command </t>
  </si>
  <si>
    <t>mary.pohanka@navy.mil</t>
  </si>
  <si>
    <t>CDR Mary Pohanka, JACG, USN</t>
  </si>
  <si>
    <t>NAVAL REACTOR</t>
  </si>
  <si>
    <t>elaine.macdonald@nps.edu</t>
  </si>
  <si>
    <t>Elaine MacDonald</t>
  </si>
  <si>
    <t>NAVAL POSTGRADUATE SCHOOL</t>
  </si>
  <si>
    <t>sarah.dorsett@navy.mil</t>
  </si>
  <si>
    <t>LCDR Sarah Dorsett, JAGC, USN</t>
  </si>
  <si>
    <t>OFFICE OF THE STAFF JUDGE ADVOCATE</t>
  </si>
  <si>
    <t>david.maddox@navy.mil</t>
  </si>
  <si>
    <t>LT Ben Maddox</t>
  </si>
  <si>
    <t>PACFLT</t>
  </si>
  <si>
    <t>maria.perez-rivera@ssp.navy.mil</t>
  </si>
  <si>
    <t>Maria T. Perez Rivera</t>
  </si>
  <si>
    <t>Strategic Systems Programs (SSP)</t>
  </si>
  <si>
    <t>225
120
995</t>
  </si>
  <si>
    <t>x
x
x</t>
  </si>
  <si>
    <t>Meals
Misc
value of training</t>
  </si>
  <si>
    <t>12/7/2020-12/11/2020</t>
  </si>
  <si>
    <t>Culinary Institute of America, San Antonio, TX</t>
  </si>
  <si>
    <t>Civilian Mariner</t>
  </si>
  <si>
    <t>National Restaurant Association Educational Foundation</t>
  </si>
  <si>
    <t>San Antonio, TX</t>
  </si>
  <si>
    <t>Armed Forces Forum for Culinary Excellence</t>
  </si>
  <si>
    <t>Marina Mendoza</t>
  </si>
  <si>
    <t>02/28/21-03/04/2021</t>
  </si>
  <si>
    <t>NATO HQ / SHAPE / Polish MoD / Icelandic MFA</t>
  </si>
  <si>
    <t xml:space="preserve">Commander, U.S. SECOND Fleet/Joint Forces Command Norfolk </t>
  </si>
  <si>
    <t xml:space="preserve">Transportation </t>
  </si>
  <si>
    <t xml:space="preserve">Icelandic Minister of Foreign Affaris </t>
  </si>
  <si>
    <t>Iceland</t>
  </si>
  <si>
    <t xml:space="preserve">NATO HQ / SHAPE / JFCBS / Warsaw, Poland / Reykjavik, Iceland </t>
  </si>
  <si>
    <t xml:space="preserve">VADM Andrew Lewis </t>
  </si>
  <si>
    <t>ingrid.e.paige@navy.mil</t>
  </si>
  <si>
    <t>LCDR Ingrid Paige</t>
  </si>
  <si>
    <t>US FLEET FORCES COMMAND</t>
  </si>
  <si>
    <t>dennis.westman@usnwc.edu</t>
  </si>
  <si>
    <t>LCDR Dennis Westman, JAGC, USN</t>
  </si>
  <si>
    <t>U.S. Naval War College</t>
  </si>
  <si>
    <t>shanna.todd@socom.mil</t>
  </si>
  <si>
    <t>LNC Shanna Todd</t>
  </si>
  <si>
    <t>Naval Special Warfare Command</t>
  </si>
  <si>
    <t>michael.d.graham@usmc.mil</t>
  </si>
  <si>
    <t>Michael Graham</t>
  </si>
  <si>
    <t>USMC</t>
  </si>
  <si>
    <t>XX</t>
  </si>
  <si>
    <t>Department of the Navy</t>
  </si>
  <si>
    <t>paolino.caliendo@nrl.navy.mil</t>
  </si>
  <si>
    <t>Paolino Caliendo</t>
  </si>
  <si>
    <t>Naval Research Laboratory</t>
  </si>
  <si>
    <t>ray.sutton1@navy.mil</t>
  </si>
  <si>
    <t>Ray Sutton</t>
  </si>
  <si>
    <t>Department of the Navy/Assistant for Administration</t>
  </si>
  <si>
    <t>HQMC / CL</t>
  </si>
  <si>
    <t>Rhonda McKinzie</t>
  </si>
  <si>
    <t>Rhonda.McKinzie@usmc.mil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</si>
</sst>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_);[Red]\(&quot;$&quot;#,##0\)"/>
  </numFmts>
  <fonts count="27">
    <font>
      <sz val="10"/>
      <name val="Arial"/>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i/>
      <sz val="10"/>
      <name val="Arial"/>
      <family val="2"/>
    </font>
    <font>
      <b/>
      <sz val="7"/>
      <name val="Arial"/>
      <family val="2"/>
    </font>
    <font>
      <b/>
      <sz val="9"/>
      <name val="Arial"/>
      <family val="2"/>
    </font>
    <font>
      <b/>
      <sz val="12"/>
      <name val="Calibri"/>
      <family val="2"/>
    </font>
    <font>
      <sz val="10"/>
      <name val="Calibri"/>
      <family val="2"/>
    </font>
    <font>
      <b/>
      <sz val="10"/>
      <name val="Calibri"/>
      <family val="2"/>
    </font>
    <font>
      <b/>
      <i/>
      <sz val="10"/>
      <name val="Arial"/>
      <family val="2"/>
    </font>
    <font>
      <b/>
      <u/>
      <sz val="10"/>
      <name val="Arial"/>
      <family val="2"/>
    </font>
    <font>
      <i/>
      <u/>
      <sz val="10"/>
      <name val="Arial"/>
      <family val="2"/>
    </font>
    <font>
      <sz val="9"/>
      <name val="Arial"/>
      <family val="2"/>
    </font>
    <font>
      <sz val="9"/>
      <name val="Calibri"/>
      <family val="2"/>
    </font>
    <font>
      <b/>
      <sz val="14"/>
      <name val="Arial"/>
      <family val="2"/>
    </font>
    <font>
      <sz val="12"/>
      <name val="Arial"/>
      <family val="2"/>
    </font>
    <font>
      <i/>
      <sz val="10"/>
      <name val="Calibri"/>
      <family val="2"/>
    </font>
    <font>
      <sz val="10"/>
      <color rgb="FF000000"/>
      <name val="Inherit"/>
    </font>
    <font>
      <u/>
      <sz val="10"/>
      <name val="Arial"/>
      <family val="2"/>
    </font>
    <font>
      <b/>
      <i/>
      <u/>
      <sz val="10"/>
      <name val="Arial"/>
      <family val="2"/>
    </font>
    <font>
      <b/>
      <u/>
      <sz val="12"/>
      <name val="Arial"/>
      <family val="2"/>
    </font>
    <font>
      <b/>
      <sz val="11"/>
      <name val="Arial"/>
      <family val="2"/>
    </font>
    <font>
      <sz val="10"/>
      <color rgb="FF000000"/>
      <name val="Arial"/>
    </font>
  </fonts>
  <fills count="1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tint="0.79998168889431442"/>
        <bgColor indexed="64"/>
      </patternFill>
    </fill>
  </fills>
  <borders count="66">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top style="thin">
        <color indexed="64"/>
      </top>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s>
  <cellStyleXfs count="16">
    <xf numFmtId="0" fontId="0" fillId="0" borderId="0"/>
    <xf numFmtId="0" fontId="5" fillId="8" borderId="2" applyBorder="0">
      <alignment horizontal="center" vertical="center" wrapText="1"/>
    </xf>
    <xf numFmtId="0" fontId="9" fillId="9" borderId="35" applyBorder="0">
      <alignment horizontal="center" wrapText="1"/>
      <protection hidden="1"/>
    </xf>
    <xf numFmtId="0" fontId="16" fillId="8" borderId="30" applyFont="0" applyBorder="0">
      <alignment horizontal="left" vertical="center" wrapText="1"/>
    </xf>
    <xf numFmtId="0" fontId="18" fillId="6" borderId="2" applyBorder="0">
      <alignment horizontal="center"/>
      <protection locked="0"/>
    </xf>
    <xf numFmtId="0" fontId="19" fillId="6" borderId="29" applyBorder="0">
      <alignment horizontal="center"/>
      <protection locked="0"/>
    </xf>
    <xf numFmtId="0" fontId="4" fillId="3" borderId="28" applyBorder="0">
      <alignment horizontal="center" vertical="center"/>
    </xf>
    <xf numFmtId="0" fontId="8" fillId="7" borderId="10" applyBorder="0">
      <alignment horizontal="center" vertical="center" wrapText="1"/>
    </xf>
    <xf numFmtId="0" fontId="4" fillId="2" borderId="27">
      <alignment horizontal="center" vertical="center"/>
    </xf>
    <xf numFmtId="0" fontId="4" fillId="2" borderId="32">
      <alignment horizontal="center" vertical="center" wrapText="1"/>
    </xf>
    <xf numFmtId="0" fontId="6" fillId="6" borderId="0">
      <alignment wrapText="1"/>
      <protection locked="0"/>
    </xf>
    <xf numFmtId="0" fontId="4" fillId="5" borderId="23">
      <alignment vertical="center" wrapText="1"/>
    </xf>
    <xf numFmtId="0" fontId="4" fillId="5" borderId="10">
      <alignment vertical="center" wrapText="1"/>
    </xf>
    <xf numFmtId="0" fontId="6" fillId="0" borderId="4">
      <alignment horizontal="center" vertical="center"/>
    </xf>
    <xf numFmtId="0" fontId="1" fillId="4" borderId="18" applyNumberFormat="0" applyFill="0" applyBorder="0">
      <alignment horizontal="left" vertical="center" wrapText="1"/>
      <protection locked="0"/>
    </xf>
    <xf numFmtId="0" fontId="26" fillId="0" borderId="0"/>
  </cellStyleXfs>
  <cellXfs count="284">
    <xf numFmtId="0" fontId="0" fillId="0" borderId="0" xfId="0"/>
    <xf numFmtId="0" fontId="0" fillId="0" borderId="0" xfId="0" applyBorder="1"/>
    <xf numFmtId="0" fontId="0" fillId="4" borderId="0" xfId="0" applyFill="1"/>
    <xf numFmtId="0" fontId="0" fillId="0" borderId="31" xfId="0" applyBorder="1"/>
    <xf numFmtId="0" fontId="0" fillId="4" borderId="31" xfId="0" applyFill="1" applyBorder="1"/>
    <xf numFmtId="14" fontId="1" fillId="4" borderId="18" xfId="0" applyNumberFormat="1" applyFont="1" applyFill="1" applyBorder="1" applyAlignment="1" applyProtection="1">
      <alignment horizontal="left" vertical="center" wrapText="1"/>
      <protection locked="0"/>
    </xf>
    <xf numFmtId="0" fontId="0" fillId="0" borderId="0" xfId="0"/>
    <xf numFmtId="0" fontId="6" fillId="0" borderId="0" xfId="0" applyFont="1"/>
    <xf numFmtId="0" fontId="0" fillId="8" borderId="0" xfId="0" applyFill="1"/>
    <xf numFmtId="0" fontId="14" fillId="8" borderId="0" xfId="0" applyFont="1" applyFill="1"/>
    <xf numFmtId="0" fontId="6" fillId="8" borderId="0" xfId="0" applyFont="1" applyFill="1" applyAlignment="1">
      <alignment horizontal="right" vertical="top"/>
    </xf>
    <xf numFmtId="0" fontId="0" fillId="0" borderId="34" xfId="0" applyBorder="1"/>
    <xf numFmtId="0" fontId="0" fillId="0" borderId="0" xfId="0"/>
    <xf numFmtId="0" fontId="1" fillId="4" borderId="18" xfId="14">
      <alignment horizontal="left" vertical="center" wrapText="1"/>
      <protection locked="0"/>
    </xf>
    <xf numFmtId="0" fontId="1" fillId="4" borderId="18" xfId="14" applyFill="1" applyBorder="1">
      <alignment horizontal="left" vertical="center" wrapText="1"/>
      <protection locked="0"/>
    </xf>
    <xf numFmtId="0" fontId="1" fillId="4" borderId="20" xfId="14" applyFill="1" applyBorder="1">
      <alignment horizontal="left" vertical="center" wrapText="1"/>
      <protection locked="0"/>
    </xf>
    <xf numFmtId="0" fontId="1" fillId="4" borderId="8" xfId="14" applyFill="1" applyBorder="1">
      <alignment horizontal="left" vertical="center" wrapText="1"/>
      <protection locked="0"/>
    </xf>
    <xf numFmtId="0" fontId="1" fillId="4" borderId="25" xfId="14" applyFill="1" applyBorder="1">
      <alignment horizontal="left" vertical="center" wrapText="1"/>
      <protection locked="0"/>
    </xf>
    <xf numFmtId="0" fontId="1" fillId="4" borderId="11" xfId="14" applyFill="1" applyBorder="1">
      <alignment horizontal="left" vertical="center" wrapText="1"/>
      <protection locked="0"/>
    </xf>
    <xf numFmtId="0" fontId="1" fillId="4" borderId="10" xfId="14" applyFill="1" applyBorder="1">
      <alignment horizontal="left" vertical="center" wrapText="1"/>
      <protection locked="0"/>
    </xf>
    <xf numFmtId="0" fontId="1" fillId="4" borderId="26" xfId="14" applyFill="1" applyBorder="1">
      <alignment horizontal="left" vertical="center" wrapText="1"/>
      <protection locked="0"/>
    </xf>
    <xf numFmtId="0" fontId="3" fillId="0" borderId="0" xfId="0" applyFont="1" applyFill="1" applyBorder="1" applyAlignment="1">
      <alignment vertical="center"/>
    </xf>
    <xf numFmtId="0" fontId="0" fillId="0" borderId="39" xfId="0" applyBorder="1"/>
    <xf numFmtId="0" fontId="4" fillId="2" borderId="27" xfId="8" applyBorder="1">
      <alignment horizontal="center" vertical="center"/>
    </xf>
    <xf numFmtId="0" fontId="3" fillId="7" borderId="41" xfId="0" applyFont="1" applyFill="1" applyBorder="1" applyAlignment="1">
      <alignment vertical="center"/>
    </xf>
    <xf numFmtId="0" fontId="3" fillId="7" borderId="42" xfId="0" applyFont="1" applyFill="1" applyBorder="1" applyAlignment="1">
      <alignment vertical="center"/>
    </xf>
    <xf numFmtId="0" fontId="0" fillId="0" borderId="41" xfId="0" applyBorder="1"/>
    <xf numFmtId="0" fontId="0" fillId="0" borderId="44" xfId="0" applyBorder="1"/>
    <xf numFmtId="0" fontId="1" fillId="4" borderId="47" xfId="14" applyFill="1" applyBorder="1">
      <alignment horizontal="left" vertical="center" wrapText="1"/>
      <protection locked="0"/>
    </xf>
    <xf numFmtId="0" fontId="1" fillId="4" borderId="48" xfId="14" applyFill="1" applyBorder="1">
      <alignment horizontal="left" vertical="center" wrapText="1"/>
      <protection locked="0"/>
    </xf>
    <xf numFmtId="0" fontId="1" fillId="4" borderId="49" xfId="14" applyFill="1" applyBorder="1">
      <alignment horizontal="left" vertical="center" wrapText="1"/>
      <protection locked="0"/>
    </xf>
    <xf numFmtId="0" fontId="1" fillId="4" borderId="15" xfId="14" applyFill="1" applyBorder="1">
      <alignment horizontal="left" vertical="center" wrapText="1"/>
      <protection locked="0"/>
    </xf>
    <xf numFmtId="0" fontId="1" fillId="4" borderId="17" xfId="14" applyFill="1" applyBorder="1">
      <alignment horizontal="left" vertical="center" wrapText="1"/>
      <protection locked="0"/>
    </xf>
    <xf numFmtId="0" fontId="7" fillId="8" borderId="0" xfId="0" applyFont="1" applyFill="1"/>
    <xf numFmtId="0" fontId="6" fillId="8" borderId="0" xfId="0" applyFont="1" applyFill="1" applyAlignment="1">
      <alignment wrapText="1"/>
    </xf>
    <xf numFmtId="0" fontId="21" fillId="8" borderId="0" xfId="0" applyFont="1" applyFill="1" applyAlignment="1">
      <alignment horizontal="left"/>
    </xf>
    <xf numFmtId="0" fontId="0" fillId="8" borderId="0" xfId="0" applyFill="1" applyAlignment="1">
      <alignment horizontal="left"/>
    </xf>
    <xf numFmtId="0" fontId="3" fillId="8" borderId="0" xfId="0" applyFont="1" applyFill="1"/>
    <xf numFmtId="0" fontId="6" fillId="8" borderId="0" xfId="0" applyFont="1" applyFill="1" applyAlignment="1">
      <alignment horizontal="right" vertical="top" wrapText="1"/>
    </xf>
    <xf numFmtId="0" fontId="15" fillId="8" borderId="0" xfId="0" applyFont="1" applyFill="1"/>
    <xf numFmtId="0" fontId="23" fillId="8" borderId="0" xfId="0" applyFont="1" applyFill="1"/>
    <xf numFmtId="0" fontId="3" fillId="0" borderId="0" xfId="0" applyFont="1"/>
    <xf numFmtId="0" fontId="24" fillId="8" borderId="0" xfId="0" applyFont="1" applyFill="1"/>
    <xf numFmtId="0" fontId="3" fillId="0" borderId="0" xfId="0" applyFont="1" applyFill="1" applyAlignment="1">
      <alignment horizontal="center"/>
    </xf>
    <xf numFmtId="0" fontId="3" fillId="0" borderId="0" xfId="0" applyFont="1" applyFill="1" applyAlignment="1"/>
    <xf numFmtId="0" fontId="0" fillId="0" borderId="0" xfId="0" applyFill="1"/>
    <xf numFmtId="0" fontId="14" fillId="0" borderId="0" xfId="0" applyFont="1"/>
    <xf numFmtId="0" fontId="6" fillId="0" borderId="0" xfId="0" applyFont="1" applyFill="1"/>
    <xf numFmtId="0" fontId="6" fillId="11" borderId="0" xfId="0" applyFont="1" applyFill="1"/>
    <xf numFmtId="0" fontId="15" fillId="8" borderId="0" xfId="0" applyFont="1" applyFill="1" applyAlignment="1">
      <alignment horizontal="left" vertical="top"/>
    </xf>
    <xf numFmtId="0" fontId="4" fillId="5" borderId="10" xfId="12">
      <alignment vertical="center" wrapText="1"/>
    </xf>
    <xf numFmtId="0" fontId="6" fillId="0" borderId="2" xfId="0" applyFont="1" applyBorder="1"/>
    <xf numFmtId="0" fontId="0" fillId="0" borderId="3" xfId="0" applyBorder="1"/>
    <xf numFmtId="0" fontId="0" fillId="0" borderId="29" xfId="0" applyBorder="1"/>
    <xf numFmtId="0" fontId="0" fillId="0" borderId="12" xfId="0" applyBorder="1"/>
    <xf numFmtId="0" fontId="0" fillId="0" borderId="29" xfId="0" applyBorder="1" applyProtection="1">
      <protection locked="0" hidden="1"/>
    </xf>
    <xf numFmtId="0" fontId="6" fillId="0" borderId="12" xfId="0" applyFont="1" applyBorder="1"/>
    <xf numFmtId="0" fontId="0" fillId="0" borderId="6" xfId="0" applyBorder="1"/>
    <xf numFmtId="0" fontId="6" fillId="0" borderId="7" xfId="0" applyFont="1" applyBorder="1"/>
    <xf numFmtId="0" fontId="0" fillId="0" borderId="0" xfId="0" applyAlignment="1">
      <alignment horizontal="center"/>
    </xf>
    <xf numFmtId="0" fontId="3" fillId="5" borderId="52" xfId="0" applyFont="1" applyFill="1" applyBorder="1" applyAlignment="1">
      <alignment vertical="center"/>
    </xf>
    <xf numFmtId="0" fontId="6" fillId="6" borderId="16" xfId="0" applyFont="1" applyFill="1" applyBorder="1" applyAlignment="1" applyProtection="1">
      <alignment wrapText="1"/>
      <protection locked="0"/>
    </xf>
    <xf numFmtId="0" fontId="1" fillId="6" borderId="51" xfId="14" applyFill="1" applyBorder="1">
      <alignment horizontal="left" vertical="center" wrapText="1"/>
      <protection locked="0"/>
    </xf>
    <xf numFmtId="0" fontId="1" fillId="6" borderId="12" xfId="14" applyFill="1" applyBorder="1">
      <alignment horizontal="left" vertical="center" wrapText="1"/>
      <protection locked="0"/>
    </xf>
    <xf numFmtId="0" fontId="1" fillId="6" borderId="31" xfId="14" applyFill="1" applyBorder="1" applyAlignment="1">
      <alignment horizontal="center" vertical="center" wrapText="1"/>
      <protection locked="0"/>
    </xf>
    <xf numFmtId="0" fontId="0" fillId="0" borderId="59" xfId="0" applyBorder="1"/>
    <xf numFmtId="0" fontId="4" fillId="5" borderId="23" xfId="11" applyBorder="1" applyProtection="1">
      <alignment vertical="center" wrapText="1"/>
    </xf>
    <xf numFmtId="0" fontId="1" fillId="4" borderId="55" xfId="14" applyFill="1" applyBorder="1">
      <alignment horizontal="left" vertical="center" wrapText="1"/>
      <protection locked="0"/>
    </xf>
    <xf numFmtId="0" fontId="1" fillId="4" borderId="62" xfId="14" applyFill="1" applyBorder="1">
      <alignment horizontal="left" vertical="center" wrapText="1"/>
      <protection locked="0"/>
    </xf>
    <xf numFmtId="0" fontId="1" fillId="5" borderId="21" xfId="14" applyFill="1" applyBorder="1" applyProtection="1">
      <alignment horizontal="left" vertical="center" wrapText="1"/>
    </xf>
    <xf numFmtId="0" fontId="1" fillId="5" borderId="24" xfId="14" applyFill="1" applyBorder="1" applyProtection="1">
      <alignment horizontal="left" vertical="center" wrapText="1"/>
    </xf>
    <xf numFmtId="0" fontId="1" fillId="5" borderId="63" xfId="14" applyFill="1" applyBorder="1" applyProtection="1">
      <alignment horizontal="left" vertical="center" wrapText="1"/>
    </xf>
    <xf numFmtId="0" fontId="4" fillId="5" borderId="22" xfId="11" applyBorder="1" applyProtection="1">
      <alignment vertical="center" wrapText="1"/>
    </xf>
    <xf numFmtId="0" fontId="6" fillId="8" borderId="0" xfId="0" applyFont="1" applyFill="1" applyAlignment="1">
      <alignment horizontal="left" vertical="top" wrapText="1"/>
    </xf>
    <xf numFmtId="0" fontId="0" fillId="8" borderId="0" xfId="0" applyFill="1" applyAlignment="1">
      <alignment horizontal="left" vertical="top" wrapText="1"/>
    </xf>
    <xf numFmtId="0" fontId="0" fillId="8" borderId="0" xfId="0" applyFill="1" applyAlignment="1">
      <alignment vertical="top" wrapText="1"/>
    </xf>
    <xf numFmtId="0" fontId="8" fillId="6" borderId="12" xfId="7" applyFill="1" applyBorder="1" applyAlignment="1" applyProtection="1">
      <alignment vertical="center" wrapText="1"/>
      <protection locked="0"/>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6" fillId="0" borderId="0" xfId="0" applyFont="1" applyAlignment="1" applyProtection="1">
      <alignment wrapText="1"/>
      <protection hidden="1"/>
    </xf>
    <xf numFmtId="0" fontId="4" fillId="5" borderId="18" xfId="11" applyBorder="1" applyProtection="1">
      <alignment vertical="center" wrapText="1"/>
    </xf>
    <xf numFmtId="0" fontId="0" fillId="5" borderId="0" xfId="0" applyFill="1" applyProtection="1"/>
    <xf numFmtId="0" fontId="1" fillId="4" borderId="18" xfId="0" applyFont="1" applyFill="1" applyBorder="1" applyAlignment="1" applyProtection="1">
      <alignment horizontal="left" vertical="center" wrapText="1"/>
    </xf>
    <xf numFmtId="14" fontId="1" fillId="4" borderId="18" xfId="0" applyNumberFormat="1" applyFont="1" applyFill="1" applyBorder="1" applyAlignment="1" applyProtection="1">
      <alignment horizontal="left" vertical="center" wrapText="1"/>
    </xf>
    <xf numFmtId="0" fontId="1" fillId="4" borderId="13" xfId="0" applyFont="1" applyFill="1" applyBorder="1" applyAlignment="1" applyProtection="1">
      <alignment vertical="center" wrapText="1"/>
    </xf>
    <xf numFmtId="0" fontId="1" fillId="4" borderId="14" xfId="0" applyFont="1" applyFill="1" applyBorder="1" applyAlignment="1" applyProtection="1">
      <alignment horizontal="left" vertical="center" wrapText="1"/>
    </xf>
    <xf numFmtId="0" fontId="1" fillId="4" borderId="13" xfId="0" applyFont="1" applyFill="1" applyBorder="1" applyAlignment="1" applyProtection="1">
      <alignment horizontal="left" vertical="center" wrapText="1"/>
    </xf>
    <xf numFmtId="0" fontId="1" fillId="4" borderId="55" xfId="0" applyFont="1" applyFill="1" applyBorder="1" applyAlignment="1" applyProtection="1">
      <alignment horizontal="center" vertical="center"/>
    </xf>
    <xf numFmtId="0" fontId="1" fillId="4" borderId="18" xfId="0" applyFont="1" applyFill="1" applyBorder="1" applyAlignment="1" applyProtection="1">
      <alignment horizontal="center" vertical="center"/>
    </xf>
    <xf numFmtId="6" fontId="1" fillId="4" borderId="37" xfId="0" applyNumberFormat="1" applyFont="1" applyFill="1" applyBorder="1" applyAlignment="1" applyProtection="1">
      <alignment vertical="center"/>
    </xf>
    <xf numFmtId="0" fontId="4" fillId="5" borderId="10" xfId="12" applyProtection="1">
      <alignment vertical="center" wrapText="1"/>
    </xf>
    <xf numFmtId="0" fontId="1" fillId="4" borderId="11"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xf>
    <xf numFmtId="6" fontId="1" fillId="4" borderId="26" xfId="0" applyNumberFormat="1" applyFont="1" applyFill="1" applyBorder="1" applyAlignment="1" applyProtection="1">
      <alignment horizontal="right" vertical="center"/>
    </xf>
    <xf numFmtId="0" fontId="1" fillId="4" borderId="20" xfId="0" applyFont="1" applyFill="1" applyBorder="1" applyAlignment="1" applyProtection="1">
      <alignment horizontal="left" vertical="center" wrapText="1"/>
    </xf>
    <xf numFmtId="0" fontId="6" fillId="4" borderId="13" xfId="0" applyFont="1" applyFill="1" applyBorder="1" applyAlignment="1" applyProtection="1">
      <alignment vertical="center" wrapText="1"/>
    </xf>
    <xf numFmtId="0" fontId="1" fillId="4" borderId="54" xfId="0" applyFont="1" applyFill="1" applyBorder="1" applyAlignment="1" applyProtection="1">
      <alignment horizontal="left" vertical="center" wrapText="1"/>
    </xf>
    <xf numFmtId="0" fontId="1" fillId="4" borderId="54" xfId="0" applyFont="1" applyFill="1" applyBorder="1" applyAlignment="1" applyProtection="1">
      <alignment horizontal="center" vertical="center"/>
    </xf>
    <xf numFmtId="6" fontId="1" fillId="4" borderId="54" xfId="0" applyNumberFormat="1" applyFont="1" applyFill="1" applyBorder="1" applyAlignment="1" applyProtection="1">
      <alignment horizontal="right" vertical="center"/>
    </xf>
    <xf numFmtId="0" fontId="0" fillId="0" borderId="0" xfId="0"/>
    <xf numFmtId="0" fontId="4" fillId="5" borderId="23" xfId="11" applyBorder="1" applyProtection="1">
      <alignment vertical="center" wrapText="1"/>
    </xf>
    <xf numFmtId="0" fontId="4" fillId="5" borderId="10" xfId="12">
      <alignment vertical="center" wrapText="1"/>
    </xf>
    <xf numFmtId="0" fontId="4" fillId="5" borderId="18" xfId="11" applyBorder="1" applyProtection="1">
      <alignment vertical="center" wrapText="1"/>
    </xf>
    <xf numFmtId="0" fontId="4" fillId="5" borderId="10" xfId="12" applyProtection="1">
      <alignment vertical="center" wrapText="1"/>
    </xf>
    <xf numFmtId="0" fontId="0" fillId="0" borderId="0" xfId="0" applyBorder="1"/>
    <xf numFmtId="0" fontId="0" fillId="0" borderId="12" xfId="0" applyBorder="1"/>
    <xf numFmtId="14" fontId="1" fillId="4" borderId="20" xfId="14" applyNumberFormat="1" applyFill="1" applyBorder="1">
      <alignment horizontal="left" vertical="center" wrapText="1"/>
      <protection locked="0"/>
    </xf>
    <xf numFmtId="6" fontId="1" fillId="4" borderId="26" xfId="14" applyNumberFormat="1" applyFill="1" applyBorder="1" applyProtection="1">
      <alignment horizontal="left" vertical="center" wrapText="1"/>
      <protection locked="0"/>
    </xf>
    <xf numFmtId="0" fontId="1" fillId="4" borderId="10" xfId="14" applyFill="1" applyBorder="1" applyProtection="1">
      <alignment horizontal="left" vertical="center" wrapText="1"/>
      <protection locked="0"/>
    </xf>
    <xf numFmtId="6" fontId="1" fillId="4" borderId="62" xfId="14" applyNumberFormat="1" applyFill="1" applyBorder="1" applyProtection="1">
      <alignment horizontal="left" vertical="center" wrapText="1"/>
      <protection locked="0"/>
    </xf>
    <xf numFmtId="0" fontId="1" fillId="4" borderId="55" xfId="14" applyFill="1" applyBorder="1" applyProtection="1">
      <alignment horizontal="left" vertical="center" wrapText="1"/>
      <protection locked="0"/>
    </xf>
    <xf numFmtId="6" fontId="1" fillId="4" borderId="62" xfId="14" applyNumberFormat="1" applyFill="1" applyBorder="1">
      <alignment horizontal="left" vertical="center" wrapText="1"/>
      <protection locked="0"/>
    </xf>
    <xf numFmtId="0" fontId="1" fillId="4" borderId="18" xfId="14" applyFill="1" applyBorder="1" applyProtection="1">
      <alignment horizontal="left" vertical="center" wrapText="1"/>
      <protection locked="0"/>
    </xf>
    <xf numFmtId="6" fontId="1" fillId="4" borderId="26" xfId="14" applyNumberFormat="1" applyFill="1" applyBorder="1">
      <alignment horizontal="left" vertical="center" wrapText="1"/>
      <protection locked="0"/>
    </xf>
    <xf numFmtId="0" fontId="1" fillId="4" borderId="11" xfId="14" applyFill="1" applyBorder="1" applyProtection="1">
      <alignment horizontal="left" vertical="center" wrapText="1"/>
      <protection locked="0"/>
    </xf>
    <xf numFmtId="0" fontId="1" fillId="4" borderId="18" xfId="14" applyProtection="1">
      <alignment horizontal="left" vertical="center" wrapText="1"/>
      <protection locked="0"/>
    </xf>
    <xf numFmtId="6" fontId="1" fillId="4" borderId="54" xfId="0" applyNumberFormat="1" applyFont="1" applyFill="1" applyBorder="1" applyAlignment="1" applyProtection="1">
      <alignment horizontal="right" vertical="center"/>
      <protection locked="0"/>
    </xf>
    <xf numFmtId="0" fontId="1" fillId="4" borderId="54" xfId="0" applyFont="1" applyFill="1" applyBorder="1" applyAlignment="1" applyProtection="1">
      <alignment horizontal="left" vertical="center" wrapText="1"/>
      <protection locked="0"/>
    </xf>
    <xf numFmtId="0" fontId="1" fillId="4" borderId="14" xfId="0" applyFont="1" applyFill="1" applyBorder="1" applyAlignment="1" applyProtection="1">
      <alignment horizontal="left" vertical="center" wrapText="1"/>
      <protection locked="0"/>
    </xf>
    <xf numFmtId="14" fontId="1" fillId="4" borderId="20" xfId="14" applyNumberFormat="1" applyFill="1" applyBorder="1" applyProtection="1">
      <alignment horizontal="left" vertical="center" wrapText="1"/>
      <protection locked="0"/>
    </xf>
    <xf numFmtId="6" fontId="1" fillId="4" borderId="26" xfId="0" applyNumberFormat="1" applyFont="1" applyFill="1" applyBorder="1" applyAlignment="1" applyProtection="1">
      <alignment horizontal="right" vertical="center"/>
      <protection locked="0"/>
    </xf>
    <xf numFmtId="0" fontId="1" fillId="4" borderId="11" xfId="0" applyFont="1" applyFill="1" applyBorder="1" applyAlignment="1" applyProtection="1">
      <alignment horizontal="left" vertical="center" wrapText="1"/>
      <protection locked="0"/>
    </xf>
    <xf numFmtId="6" fontId="1" fillId="4" borderId="37" xfId="0" applyNumberFormat="1" applyFont="1" applyFill="1" applyBorder="1" applyAlignment="1" applyProtection="1">
      <alignment vertical="center"/>
      <protection locked="0"/>
    </xf>
    <xf numFmtId="0" fontId="1" fillId="4" borderId="13" xfId="0" applyFont="1" applyFill="1" applyBorder="1" applyAlignment="1" applyProtection="1">
      <alignment horizontal="left" vertical="center" wrapText="1"/>
      <protection locked="0"/>
    </xf>
    <xf numFmtId="0" fontId="1" fillId="4" borderId="18" xfId="0" applyFont="1" applyFill="1" applyBorder="1" applyAlignment="1" applyProtection="1">
      <alignment horizontal="left" vertical="center" wrapText="1"/>
      <protection locked="0"/>
    </xf>
    <xf numFmtId="0" fontId="1" fillId="4" borderId="54" xfId="0" applyFont="1" applyFill="1" applyBorder="1" applyAlignment="1" applyProtection="1">
      <alignment horizontal="center" vertical="center"/>
      <protection locked="0"/>
    </xf>
    <xf numFmtId="0" fontId="1" fillId="4" borderId="18" xfId="0" applyFont="1" applyFill="1" applyBorder="1" applyAlignment="1" applyProtection="1">
      <alignment horizontal="center" vertical="center"/>
      <protection locked="0"/>
    </xf>
    <xf numFmtId="0" fontId="1" fillId="4" borderId="55" xfId="0" applyFont="1" applyFill="1" applyBorder="1" applyAlignment="1" applyProtection="1">
      <alignment horizontal="center" vertical="center"/>
      <protection locked="0"/>
    </xf>
    <xf numFmtId="15" fontId="1" fillId="4" borderId="20" xfId="14" applyNumberFormat="1" applyFill="1" applyBorder="1">
      <alignment horizontal="left" vertical="center" wrapText="1"/>
      <protection locked="0"/>
    </xf>
    <xf numFmtId="0" fontId="0" fillId="0" borderId="0" xfId="0" applyBorder="1"/>
    <xf numFmtId="0" fontId="0" fillId="0" borderId="12" xfId="0" applyBorder="1"/>
    <xf numFmtId="0" fontId="4" fillId="5" borderId="23" xfId="11" applyBorder="1" applyProtection="1">
      <alignment vertical="center" wrapText="1"/>
    </xf>
    <xf numFmtId="0" fontId="4" fillId="5" borderId="10" xfId="12">
      <alignment vertical="center" wrapText="1"/>
    </xf>
    <xf numFmtId="0" fontId="0" fillId="0" borderId="0" xfId="0"/>
    <xf numFmtId="0" fontId="4" fillId="5" borderId="18" xfId="11" applyBorder="1" applyProtection="1">
      <alignment vertical="center" wrapText="1"/>
    </xf>
    <xf numFmtId="0" fontId="4" fillId="5" borderId="10" xfId="12" applyProtection="1">
      <alignment vertical="center" wrapText="1"/>
    </xf>
    <xf numFmtId="0" fontId="0" fillId="0" borderId="0" xfId="0"/>
    <xf numFmtId="0" fontId="4" fillId="5" borderId="23" xfId="11" applyBorder="1" applyProtection="1">
      <alignment vertical="center" wrapText="1"/>
    </xf>
    <xf numFmtId="0" fontId="4" fillId="5" borderId="10" xfId="12">
      <alignment vertical="center" wrapText="1"/>
    </xf>
    <xf numFmtId="0" fontId="4" fillId="5" borderId="18" xfId="11" applyBorder="1" applyProtection="1">
      <alignment vertical="center" wrapText="1"/>
    </xf>
    <xf numFmtId="0" fontId="4" fillId="5" borderId="10" xfId="12" applyProtection="1">
      <alignment vertical="center" wrapText="1"/>
    </xf>
    <xf numFmtId="0" fontId="0" fillId="0" borderId="0" xfId="0" applyBorder="1"/>
    <xf numFmtId="0" fontId="0" fillId="0" borderId="12" xfId="0" applyBorder="1"/>
    <xf numFmtId="14" fontId="1" fillId="4" borderId="25" xfId="14" applyNumberFormat="1" applyFill="1" applyBorder="1">
      <alignment horizontal="left" vertical="center" wrapText="1"/>
      <protection locked="0"/>
    </xf>
    <xf numFmtId="0" fontId="21" fillId="8" borderId="0" xfId="0" applyFont="1" applyFill="1" applyAlignment="1">
      <alignment horizontal="left" vertical="top" wrapText="1"/>
    </xf>
    <xf numFmtId="0" fontId="6" fillId="8" borderId="0" xfId="0" applyFont="1" applyFill="1" applyAlignment="1">
      <alignment horizontal="left" vertical="top" wrapText="1"/>
    </xf>
    <xf numFmtId="0" fontId="0" fillId="8" borderId="0" xfId="0" applyFill="1" applyAlignment="1">
      <alignment horizontal="left" vertical="top" wrapText="1"/>
    </xf>
    <xf numFmtId="0" fontId="6" fillId="8" borderId="0" xfId="0" applyFont="1" applyFill="1" applyAlignment="1">
      <alignment horizontal="left" wrapText="1"/>
    </xf>
    <xf numFmtId="0" fontId="5" fillId="8" borderId="11"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19"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0" xfId="0" applyFont="1" applyFill="1" applyBorder="1" applyAlignment="1">
      <alignment horizontal="center" vertical="center"/>
    </xf>
    <xf numFmtId="0" fontId="5" fillId="8" borderId="14"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9" xfId="0" applyFont="1" applyFill="1" applyBorder="1" applyAlignment="1">
      <alignment horizontal="center" vertical="center"/>
    </xf>
    <xf numFmtId="0" fontId="5" fillId="8" borderId="25" xfId="0" applyFont="1" applyFill="1" applyBorder="1" applyAlignment="1">
      <alignment horizontal="center" vertical="center"/>
    </xf>
    <xf numFmtId="0" fontId="3" fillId="8" borderId="0" xfId="0" applyFont="1" applyFill="1" applyAlignment="1">
      <alignment horizontal="left" vertical="top" wrapText="1"/>
    </xf>
    <xf numFmtId="0" fontId="7" fillId="8" borderId="0" xfId="0" applyFont="1" applyFill="1" applyAlignment="1">
      <alignment horizontal="left" vertical="top" wrapText="1"/>
    </xf>
    <xf numFmtId="0" fontId="6" fillId="8" borderId="33" xfId="0" applyFont="1" applyFill="1" applyBorder="1" applyAlignment="1">
      <alignment vertical="top" wrapText="1"/>
    </xf>
    <xf numFmtId="0" fontId="6" fillId="8" borderId="0" xfId="0" applyFont="1" applyFill="1" applyAlignment="1">
      <alignment vertical="top" wrapText="1"/>
    </xf>
    <xf numFmtId="0" fontId="0" fillId="8" borderId="0" xfId="0" applyFill="1" applyAlignment="1">
      <alignment vertical="top" wrapText="1"/>
    </xf>
    <xf numFmtId="0" fontId="15" fillId="8" borderId="0" xfId="0" applyFont="1" applyFill="1" applyAlignment="1">
      <alignment horizontal="left" vertical="top" wrapText="1"/>
    </xf>
    <xf numFmtId="0" fontId="6" fillId="8" borderId="0" xfId="0" applyFont="1" applyFill="1" applyAlignment="1">
      <alignment horizontal="left" vertical="top"/>
    </xf>
    <xf numFmtId="0" fontId="3" fillId="10" borderId="0" xfId="0" applyFont="1" applyFill="1" applyAlignment="1">
      <alignment horizontal="center"/>
    </xf>
    <xf numFmtId="0" fontId="0" fillId="11" borderId="2" xfId="0" applyFill="1" applyBorder="1" applyAlignment="1">
      <alignment horizontal="center" vertical="center" wrapText="1"/>
    </xf>
    <xf numFmtId="0" fontId="0" fillId="11" borderId="1"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5" xfId="0" applyFill="1" applyBorder="1" applyAlignment="1">
      <alignment horizontal="center" vertical="center" wrapText="1"/>
    </xf>
    <xf numFmtId="0" fontId="0" fillId="11" borderId="7" xfId="0" applyFill="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5" xfId="0" applyFont="1" applyBorder="1" applyAlignment="1">
      <alignment horizontal="center" vertical="center" wrapText="1"/>
    </xf>
    <xf numFmtId="0" fontId="4" fillId="5" borderId="13" xfId="12" applyFill="1" applyBorder="1" applyAlignment="1">
      <alignment horizontal="center" wrapText="1"/>
    </xf>
    <xf numFmtId="0" fontId="4" fillId="5" borderId="0" xfId="12" applyFill="1" applyBorder="1" applyAlignment="1">
      <alignment horizontal="center" wrapText="1"/>
    </xf>
    <xf numFmtId="0" fontId="4" fillId="5" borderId="14" xfId="12" applyFill="1" applyBorder="1" applyAlignment="1">
      <alignment horizontal="center" wrapText="1"/>
    </xf>
    <xf numFmtId="0" fontId="1" fillId="4" borderId="13" xfId="0" applyFont="1" applyFill="1" applyBorder="1" applyAlignment="1" applyProtection="1">
      <alignment horizontal="center" vertical="center" wrapText="1"/>
      <protection locked="0"/>
    </xf>
    <xf numFmtId="0" fontId="0" fillId="0" borderId="0" xfId="0"/>
    <xf numFmtId="0" fontId="0" fillId="0" borderId="14" xfId="0" applyBorder="1"/>
    <xf numFmtId="0" fontId="4" fillId="5" borderId="23" xfId="11" applyBorder="1" applyProtection="1">
      <alignment vertical="center" wrapText="1"/>
    </xf>
    <xf numFmtId="0" fontId="4" fillId="5" borderId="21" xfId="11" applyBorder="1" applyProtection="1">
      <alignment vertical="center" wrapText="1"/>
    </xf>
    <xf numFmtId="0" fontId="4" fillId="5" borderId="15" xfId="12" applyFill="1" applyBorder="1" applyAlignment="1">
      <alignment horizontal="center" wrapText="1"/>
    </xf>
    <xf numFmtId="0" fontId="4" fillId="5" borderId="16" xfId="12" applyFill="1" applyBorder="1" applyAlignment="1">
      <alignment horizontal="center" wrapText="1"/>
    </xf>
    <xf numFmtId="0" fontId="4" fillId="5" borderId="17" xfId="12" applyFill="1" applyBorder="1" applyAlignment="1">
      <alignment horizontal="center" wrapText="1"/>
    </xf>
    <xf numFmtId="0" fontId="4" fillId="5" borderId="21" xfId="11" applyBorder="1" applyAlignment="1" applyProtection="1">
      <alignment horizontal="center" vertical="center" wrapText="1"/>
    </xf>
    <xf numFmtId="0" fontId="4" fillId="5" borderId="24" xfId="11" applyBorder="1" applyAlignment="1" applyProtection="1">
      <alignment horizontal="center" vertical="center" wrapText="1"/>
    </xf>
    <xf numFmtId="0" fontId="4" fillId="5" borderId="22" xfId="11" applyBorder="1" applyAlignment="1" applyProtection="1">
      <alignment horizontal="center" vertical="center" wrapText="1"/>
    </xf>
    <xf numFmtId="0" fontId="1" fillId="5" borderId="15" xfId="0" applyFont="1" applyFill="1" applyBorder="1" applyAlignment="1" applyProtection="1">
      <alignment horizontal="center" vertical="center" wrapText="1"/>
    </xf>
    <xf numFmtId="0" fontId="1" fillId="5" borderId="16" xfId="0" applyFont="1" applyFill="1" applyBorder="1" applyAlignment="1" applyProtection="1">
      <alignment horizontal="center" vertical="center" wrapText="1"/>
    </xf>
    <xf numFmtId="0" fontId="1" fillId="5" borderId="17" xfId="0" applyFont="1" applyFill="1" applyBorder="1" applyAlignment="1" applyProtection="1">
      <alignment horizontal="center" vertical="center" wrapText="1"/>
    </xf>
    <xf numFmtId="0" fontId="3" fillId="0" borderId="0" xfId="0" applyFont="1" applyAlignment="1">
      <alignment horizontal="center" vertical="center"/>
    </xf>
    <xf numFmtId="0" fontId="16" fillId="0" borderId="0" xfId="0" applyFont="1" applyBorder="1" applyAlignment="1">
      <alignment horizontal="center" vertical="center" wrapText="1"/>
    </xf>
    <xf numFmtId="49" fontId="16" fillId="0" borderId="0" xfId="0" applyNumberFormat="1" applyFont="1" applyBorder="1" applyAlignment="1">
      <alignment horizontal="center" vertical="center"/>
    </xf>
    <xf numFmtId="0" fontId="6" fillId="0" borderId="0" xfId="0" applyFont="1" applyAlignment="1">
      <alignment horizontal="center" wrapText="1"/>
    </xf>
    <xf numFmtId="0" fontId="0" fillId="0" borderId="0" xfId="0" applyAlignment="1">
      <alignment horizontal="center"/>
    </xf>
    <xf numFmtId="0" fontId="0" fillId="0" borderId="16" xfId="0" applyBorder="1" applyAlignment="1">
      <alignment horizontal="center"/>
    </xf>
    <xf numFmtId="0" fontId="9" fillId="9" borderId="38" xfId="0" applyFont="1" applyFill="1" applyBorder="1" applyAlignment="1" applyProtection="1">
      <alignment horizontal="center" wrapText="1"/>
      <protection hidden="1"/>
    </xf>
    <xf numFmtId="0" fontId="9" fillId="9" borderId="36" xfId="0" applyFont="1" applyFill="1" applyBorder="1" applyAlignment="1" applyProtection="1">
      <alignment horizontal="center" wrapText="1"/>
      <protection hidden="1"/>
    </xf>
    <xf numFmtId="0" fontId="6" fillId="5" borderId="45" xfId="13" applyFill="1" applyBorder="1">
      <alignment horizontal="center" vertical="center"/>
    </xf>
    <xf numFmtId="0" fontId="6" fillId="5" borderId="46" xfId="13" applyFill="1" applyBorder="1">
      <alignment horizontal="center" vertical="center"/>
    </xf>
    <xf numFmtId="0" fontId="6" fillId="5" borderId="50" xfId="13" applyFill="1" applyBorder="1">
      <alignment horizontal="center" vertical="center"/>
    </xf>
    <xf numFmtId="0" fontId="6" fillId="5" borderId="45" xfId="13" applyFill="1" applyBorder="1" applyProtection="1">
      <alignment horizontal="center" vertical="center"/>
    </xf>
    <xf numFmtId="0" fontId="6" fillId="5" borderId="46" xfId="13" applyFill="1" applyBorder="1" applyProtection="1">
      <alignment horizontal="center" vertical="center"/>
    </xf>
    <xf numFmtId="0" fontId="6" fillId="5" borderId="50" xfId="13" applyFill="1" applyBorder="1" applyProtection="1">
      <alignment horizontal="center" vertical="center"/>
    </xf>
    <xf numFmtId="0" fontId="4" fillId="5" borderId="10" xfId="12">
      <alignment vertical="center" wrapText="1"/>
    </xf>
    <xf numFmtId="0" fontId="4" fillId="5" borderId="18" xfId="11" applyBorder="1" applyProtection="1">
      <alignment vertical="center" wrapText="1"/>
    </xf>
    <xf numFmtId="0" fontId="4" fillId="5" borderId="10" xfId="12" applyProtection="1">
      <alignment vertical="center" wrapText="1"/>
    </xf>
    <xf numFmtId="0" fontId="0" fillId="0" borderId="64" xfId="0" applyBorder="1"/>
    <xf numFmtId="0" fontId="0" fillId="0" borderId="65" xfId="0" applyBorder="1"/>
    <xf numFmtId="0" fontId="6" fillId="6" borderId="16" xfId="10" applyBorder="1">
      <alignment wrapText="1"/>
      <protection locked="0"/>
    </xf>
    <xf numFmtId="0" fontId="6" fillId="6" borderId="53" xfId="10" applyBorder="1">
      <alignment wrapText="1"/>
      <protection locked="0"/>
    </xf>
    <xf numFmtId="0" fontId="4" fillId="2" borderId="51" xfId="8" applyBorder="1">
      <alignment horizontal="center" vertical="center"/>
    </xf>
    <xf numFmtId="0" fontId="4" fillId="2" borderId="56" xfId="8" applyBorder="1">
      <alignment horizontal="center" vertical="center"/>
    </xf>
    <xf numFmtId="0" fontId="3" fillId="8" borderId="40" xfId="0" applyFont="1" applyFill="1" applyBorder="1" applyAlignment="1">
      <alignment horizontal="center"/>
    </xf>
    <xf numFmtId="0" fontId="3" fillId="8" borderId="43" xfId="0" applyFont="1" applyFill="1" applyBorder="1" applyAlignment="1">
      <alignment horizontal="center"/>
    </xf>
    <xf numFmtId="0" fontId="16" fillId="8" borderId="60" xfId="0" applyFont="1" applyFill="1" applyBorder="1" applyAlignment="1">
      <alignment horizontal="left" vertical="center" wrapText="1"/>
    </xf>
    <xf numFmtId="0" fontId="2" fillId="8" borderId="61" xfId="0" applyFont="1" applyFill="1" applyBorder="1" applyAlignment="1">
      <alignment horizontal="left" vertical="center" wrapText="1"/>
    </xf>
    <xf numFmtId="0" fontId="2" fillId="8" borderId="24" xfId="0" applyFont="1" applyFill="1" applyBorder="1" applyAlignment="1">
      <alignment horizontal="left" vertical="center" wrapText="1"/>
    </xf>
    <xf numFmtId="0" fontId="2" fillId="8" borderId="39" xfId="0" applyFont="1" applyFill="1" applyBorder="1" applyAlignment="1">
      <alignment horizontal="left" vertical="center" wrapText="1"/>
    </xf>
    <xf numFmtId="0" fontId="25" fillId="8" borderId="2"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25" fillId="8" borderId="12" xfId="0" applyFont="1" applyFill="1" applyBorder="1" applyAlignment="1">
      <alignment horizontal="center" vertical="center" wrapText="1"/>
    </xf>
    <xf numFmtId="0" fontId="4" fillId="2" borderId="27" xfId="9" applyBorder="1" applyAlignment="1">
      <alignment horizontal="center" vertical="center" wrapText="1"/>
    </xf>
    <xf numFmtId="0" fontId="0" fillId="0" borderId="57" xfId="0" applyBorder="1"/>
    <xf numFmtId="0" fontId="4" fillId="2" borderId="37" xfId="9" applyBorder="1" applyAlignment="1">
      <alignment horizontal="center" vertical="center" wrapText="1"/>
    </xf>
    <xf numFmtId="0" fontId="0" fillId="0" borderId="58" xfId="0" applyBorder="1"/>
    <xf numFmtId="0" fontId="4" fillId="2" borderId="51" xfId="8" applyBorder="1" applyAlignment="1">
      <alignment horizontal="center" vertical="center" wrapText="1"/>
    </xf>
    <xf numFmtId="0" fontId="4" fillId="2" borderId="56" xfId="8" applyBorder="1" applyAlignment="1">
      <alignment horizontal="center" vertical="center" wrapText="1"/>
    </xf>
    <xf numFmtId="0" fontId="4" fillId="2" borderId="51" xfId="9" applyBorder="1" applyAlignment="1">
      <alignment horizontal="center" vertical="center" wrapText="1"/>
    </xf>
    <xf numFmtId="0" fontId="4" fillId="2" borderId="56" xfId="9" applyBorder="1" applyAlignment="1">
      <alignment horizontal="center" vertical="center" wrapText="1"/>
    </xf>
    <xf numFmtId="0" fontId="4" fillId="2" borderId="29" xfId="8" applyBorder="1" applyAlignment="1">
      <alignment horizontal="center" vertical="center"/>
    </xf>
    <xf numFmtId="0" fontId="4" fillId="2" borderId="0" xfId="8" applyBorder="1" applyAlignment="1">
      <alignment horizontal="center" vertical="center"/>
    </xf>
    <xf numFmtId="0" fontId="4" fillId="2" borderId="12" xfId="8" applyBorder="1" applyAlignment="1">
      <alignment horizontal="center" vertical="center"/>
    </xf>
    <xf numFmtId="0" fontId="4" fillId="2" borderId="52" xfId="8" applyBorder="1" applyAlignment="1">
      <alignment horizontal="center" vertical="center"/>
    </xf>
    <xf numFmtId="0" fontId="4" fillId="2" borderId="16" xfId="8" applyBorder="1" applyAlignment="1">
      <alignment horizontal="center" vertical="center"/>
    </xf>
    <xf numFmtId="0" fontId="4" fillId="2" borderId="53" xfId="8" applyBorder="1" applyAlignment="1">
      <alignment horizontal="center" vertical="center"/>
    </xf>
    <xf numFmtId="0" fontId="1" fillId="4" borderId="13"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4" fillId="5" borderId="13" xfId="12" applyFill="1" applyBorder="1" applyAlignment="1" applyProtection="1">
      <alignment horizontal="center" wrapText="1"/>
    </xf>
    <xf numFmtId="0" fontId="4" fillId="5" borderId="0" xfId="12" applyFill="1" applyBorder="1" applyAlignment="1" applyProtection="1">
      <alignment horizontal="center" wrapText="1"/>
    </xf>
    <xf numFmtId="0" fontId="4" fillId="5" borderId="14" xfId="12" applyFill="1" applyBorder="1" applyAlignment="1" applyProtection="1">
      <alignment horizontal="center" wrapText="1"/>
    </xf>
    <xf numFmtId="0" fontId="0" fillId="0" borderId="56" xfId="0" applyBorder="1"/>
    <xf numFmtId="0" fontId="18" fillId="6" borderId="29" xfId="0" applyFont="1" applyFill="1" applyBorder="1" applyAlignment="1" applyProtection="1">
      <alignment horizontal="center"/>
      <protection locked="0"/>
    </xf>
    <xf numFmtId="0" fontId="0" fillId="0" borderId="0" xfId="0" applyBorder="1"/>
    <xf numFmtId="0" fontId="19" fillId="6" borderId="29" xfId="0" applyFont="1" applyFill="1" applyBorder="1" applyAlignment="1" applyProtection="1">
      <alignment horizontal="center"/>
      <protection locked="0"/>
    </xf>
    <xf numFmtId="0" fontId="0" fillId="0" borderId="12" xfId="0" applyBorder="1"/>
    <xf numFmtId="0" fontId="18" fillId="3" borderId="13" xfId="6" applyFont="1" applyBorder="1" applyAlignment="1">
      <alignment horizontal="center" vertical="center" wrapText="1"/>
    </xf>
    <xf numFmtId="0" fontId="18" fillId="3" borderId="14" xfId="6" applyFont="1" applyBorder="1" applyAlignment="1">
      <alignment horizontal="center" vertical="center" wrapText="1"/>
    </xf>
    <xf numFmtId="0" fontId="18" fillId="3" borderId="15" xfId="6" applyFont="1" applyBorder="1" applyAlignment="1">
      <alignment horizontal="center" vertical="center" wrapText="1"/>
    </xf>
    <xf numFmtId="0" fontId="18" fillId="3" borderId="17" xfId="6" applyFont="1" applyBorder="1" applyAlignment="1">
      <alignment horizontal="center" vertical="center" wrapText="1"/>
    </xf>
    <xf numFmtId="0" fontId="4" fillId="2" borderId="29" xfId="8" applyBorder="1" applyAlignment="1">
      <alignment horizontal="center" vertical="center" wrapText="1"/>
    </xf>
    <xf numFmtId="0" fontId="4" fillId="2" borderId="12" xfId="8" applyBorder="1" applyAlignment="1">
      <alignment horizontal="center" vertical="center" wrapText="1"/>
    </xf>
    <xf numFmtId="0" fontId="4" fillId="2" borderId="52" xfId="8" applyBorder="1" applyAlignment="1">
      <alignment horizontal="center" vertical="center" wrapText="1"/>
    </xf>
    <xf numFmtId="0" fontId="4" fillId="2" borderId="53" xfId="8" applyBorder="1" applyAlignment="1">
      <alignment horizontal="center" vertical="center" wrapText="1"/>
    </xf>
    <xf numFmtId="0" fontId="4" fillId="6" borderId="2" xfId="6" applyFill="1" applyBorder="1" applyAlignment="1" applyProtection="1">
      <alignment horizontal="center" vertical="center"/>
      <protection locked="0"/>
    </xf>
    <xf numFmtId="0" fontId="4" fillId="6" borderId="29" xfId="6" applyFill="1" applyBorder="1" applyAlignment="1" applyProtection="1">
      <alignment horizontal="center" vertical="center"/>
      <protection locked="0"/>
    </xf>
    <xf numFmtId="0" fontId="4" fillId="6" borderId="52" xfId="6" applyFill="1" applyBorder="1" applyAlignment="1" applyProtection="1">
      <alignment horizontal="center" vertical="center"/>
      <protection locked="0"/>
    </xf>
    <xf numFmtId="0" fontId="4" fillId="6" borderId="1" xfId="6" applyFill="1" applyBorder="1" applyAlignment="1" applyProtection="1">
      <alignment horizontal="center" vertical="center"/>
      <protection locked="0"/>
    </xf>
    <xf numFmtId="0" fontId="4" fillId="6" borderId="0" xfId="6" applyFill="1" applyBorder="1" applyAlignment="1" applyProtection="1">
      <alignment horizontal="center" vertical="center"/>
      <protection locked="0"/>
    </xf>
    <xf numFmtId="0" fontId="4" fillId="6" borderId="16" xfId="6" applyFill="1" applyBorder="1" applyAlignment="1" applyProtection="1">
      <alignment horizontal="center" vertical="center"/>
      <protection locked="0"/>
    </xf>
    <xf numFmtId="0" fontId="1" fillId="0" borderId="4" xfId="14" applyFill="1" applyBorder="1" applyAlignment="1" applyProtection="1">
      <alignment horizontal="center" vertical="center" wrapText="1"/>
      <protection locked="0"/>
    </xf>
    <xf numFmtId="0" fontId="1" fillId="0" borderId="27" xfId="14" applyFill="1" applyBorder="1" applyAlignment="1" applyProtection="1">
      <alignment horizontal="center" vertical="center" wrapText="1"/>
      <protection locked="0"/>
    </xf>
    <xf numFmtId="0" fontId="1" fillId="0" borderId="57" xfId="14" applyFill="1" applyBorder="1" applyAlignment="1" applyProtection="1">
      <alignment horizontal="center" vertical="center" wrapText="1"/>
      <protection locked="0"/>
    </xf>
    <xf numFmtId="0" fontId="4" fillId="9" borderId="1" xfId="6" applyFill="1" applyBorder="1" applyAlignment="1">
      <alignment horizontal="center" vertical="center" wrapText="1"/>
    </xf>
    <xf numFmtId="0" fontId="4" fillId="9" borderId="0" xfId="6" applyFill="1" applyBorder="1" applyAlignment="1">
      <alignment horizontal="center" vertical="center" wrapText="1"/>
    </xf>
    <xf numFmtId="0" fontId="4" fillId="9" borderId="16" xfId="6" applyFill="1" applyBorder="1" applyAlignment="1">
      <alignment horizontal="center" vertical="center" wrapText="1"/>
    </xf>
    <xf numFmtId="0" fontId="4" fillId="9" borderId="3" xfId="6" applyFill="1" applyBorder="1" applyAlignment="1">
      <alignment horizontal="center" vertical="center" wrapText="1"/>
    </xf>
    <xf numFmtId="0" fontId="4" fillId="9" borderId="12" xfId="6" applyFill="1" applyBorder="1" applyAlignment="1">
      <alignment horizontal="center" vertical="center" wrapText="1"/>
    </xf>
    <xf numFmtId="0" fontId="4" fillId="9" borderId="53" xfId="6" applyFill="1" applyBorder="1" applyAlignment="1">
      <alignment horizontal="center" vertical="center" wrapText="1"/>
    </xf>
    <xf numFmtId="0" fontId="6" fillId="6" borderId="16" xfId="10" applyBorder="1" applyProtection="1">
      <alignment wrapText="1"/>
      <protection locked="0"/>
    </xf>
    <xf numFmtId="0" fontId="6" fillId="6" borderId="53" xfId="10" applyBorder="1" applyProtection="1">
      <alignment wrapText="1"/>
      <protection locked="0"/>
    </xf>
  </cellXfs>
  <cellStyles count="16">
    <cellStyle name="EntryHeading1" xfId="11"/>
    <cellStyle name="EntryHeading2" xfId="12"/>
    <cellStyle name="EntryNumber" xfId="13"/>
    <cellStyle name="FillableAgencyContact" xfId="10"/>
    <cellStyle name="FillableAgencyName" xfId="4"/>
    <cellStyle name="FillableAgencySubName" xfId="5"/>
    <cellStyle name="FillableEntry" xfId="14"/>
    <cellStyle name="FormExplanatory" xfId="3"/>
    <cellStyle name="FormHeader" xfId="1"/>
    <cellStyle name="FormHeading2" xfId="6"/>
    <cellStyle name="FormOption" xfId="7"/>
    <cellStyle name="FormSubHeading" xfId="8"/>
    <cellStyle name="FormSubHeading2" xfId="9"/>
    <cellStyle name="FormTitle" xfId="2"/>
    <cellStyle name="Normal" xfId="0" builtinId="0"/>
    <cellStyle name="Normal 2" xfId="1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3"/>
  <sheetViews>
    <sheetView topLeftCell="A36" workbookViewId="0">
      <selection activeCell="N1" sqref="N1"/>
    </sheetView>
  </sheetViews>
  <sheetFormatPr defaultRowHeight="12.75"/>
  <cols>
    <col min="1" max="2" width="3.42578125" customWidth="1"/>
  </cols>
  <sheetData>
    <row r="1" spans="1:13">
      <c r="A1" s="150" t="s">
        <v>312</v>
      </c>
      <c r="B1" s="151"/>
      <c r="C1" s="151"/>
      <c r="D1" s="151"/>
      <c r="E1" s="151"/>
      <c r="F1" s="151"/>
      <c r="G1" s="151"/>
      <c r="H1" s="151"/>
      <c r="I1" s="151"/>
      <c r="J1" s="151"/>
      <c r="K1" s="151"/>
      <c r="L1" s="151"/>
      <c r="M1" s="152"/>
    </row>
    <row r="2" spans="1:13">
      <c r="A2" s="153"/>
      <c r="B2" s="154"/>
      <c r="C2" s="154"/>
      <c r="D2" s="154"/>
      <c r="E2" s="154"/>
      <c r="F2" s="154"/>
      <c r="G2" s="154"/>
      <c r="H2" s="154"/>
      <c r="I2" s="154"/>
      <c r="J2" s="154"/>
      <c r="K2" s="154"/>
      <c r="L2" s="154"/>
      <c r="M2" s="155"/>
    </row>
    <row r="3" spans="1:13">
      <c r="A3" s="156"/>
      <c r="B3" s="157"/>
      <c r="C3" s="157"/>
      <c r="D3" s="157"/>
      <c r="E3" s="157"/>
      <c r="F3" s="157"/>
      <c r="G3" s="157"/>
      <c r="H3" s="157"/>
      <c r="I3" s="157"/>
      <c r="J3" s="157"/>
      <c r="K3" s="157"/>
      <c r="L3" s="157"/>
      <c r="M3" s="158"/>
    </row>
    <row r="4" spans="1:13" ht="52.5" customHeight="1">
      <c r="A4" s="161" t="s">
        <v>318</v>
      </c>
      <c r="B4" s="161"/>
      <c r="C4" s="161"/>
      <c r="D4" s="161"/>
      <c r="E4" s="161"/>
      <c r="F4" s="161"/>
      <c r="G4" s="161"/>
      <c r="H4" s="161"/>
      <c r="I4" s="161"/>
      <c r="J4" s="161"/>
      <c r="K4" s="161"/>
      <c r="L4" s="161"/>
      <c r="M4" s="161"/>
    </row>
    <row r="5" spans="1:13">
      <c r="A5" s="8"/>
      <c r="B5" s="8"/>
      <c r="C5" s="8"/>
      <c r="D5" s="8"/>
      <c r="E5" s="8"/>
      <c r="F5" s="8"/>
      <c r="G5" s="8"/>
      <c r="H5" s="8"/>
      <c r="I5" s="8"/>
      <c r="J5" s="8"/>
      <c r="K5" s="8"/>
      <c r="L5" s="8"/>
      <c r="M5" s="8"/>
    </row>
    <row r="6" spans="1:13" ht="63" customHeight="1">
      <c r="A6" s="159" t="s">
        <v>343</v>
      </c>
      <c r="B6" s="159"/>
      <c r="C6" s="159"/>
      <c r="D6" s="159"/>
      <c r="E6" s="159"/>
      <c r="F6" s="159"/>
      <c r="G6" s="159"/>
      <c r="H6" s="159"/>
      <c r="I6" s="159"/>
      <c r="J6" s="159"/>
      <c r="K6" s="159"/>
      <c r="L6" s="159"/>
      <c r="M6" s="159"/>
    </row>
    <row r="7" spans="1:13">
      <c r="A7" s="8"/>
      <c r="B7" s="8"/>
      <c r="C7" s="8"/>
      <c r="D7" s="8"/>
      <c r="E7" s="8"/>
      <c r="F7" s="8"/>
      <c r="G7" s="8"/>
      <c r="H7" s="8"/>
      <c r="I7" s="8"/>
      <c r="J7" s="8"/>
      <c r="K7" s="8"/>
      <c r="L7" s="8"/>
      <c r="M7" s="8"/>
    </row>
    <row r="8" spans="1:13" ht="42" customHeight="1">
      <c r="A8" s="160" t="s">
        <v>313</v>
      </c>
      <c r="B8" s="160"/>
      <c r="C8" s="160"/>
      <c r="D8" s="160"/>
      <c r="E8" s="160"/>
      <c r="F8" s="160"/>
      <c r="G8" s="160"/>
      <c r="H8" s="160"/>
      <c r="I8" s="160"/>
      <c r="J8" s="160"/>
      <c r="K8" s="160"/>
      <c r="L8" s="160"/>
      <c r="M8" s="160"/>
    </row>
    <row r="9" spans="1:13">
      <c r="A9" s="8"/>
      <c r="B9" s="8"/>
      <c r="C9" s="8"/>
      <c r="D9" s="8"/>
      <c r="E9" s="8"/>
      <c r="F9" s="8"/>
      <c r="G9" s="8"/>
      <c r="H9" s="8"/>
      <c r="I9" s="8"/>
      <c r="J9" s="8"/>
      <c r="K9" s="8"/>
      <c r="L9" s="8"/>
      <c r="M9" s="8"/>
    </row>
    <row r="10" spans="1:13" ht="15.75">
      <c r="A10" s="42" t="s">
        <v>319</v>
      </c>
      <c r="B10" s="8"/>
      <c r="C10" s="8"/>
      <c r="D10" s="8"/>
      <c r="E10" s="8"/>
      <c r="F10" s="8"/>
      <c r="G10" s="8"/>
      <c r="H10" s="8"/>
      <c r="I10" s="8"/>
      <c r="J10" s="8"/>
      <c r="K10" s="8"/>
      <c r="L10" s="8"/>
      <c r="M10" s="8"/>
    </row>
    <row r="11" spans="1:13" s="12" customFormat="1">
      <c r="A11" s="37"/>
      <c r="B11" s="8"/>
      <c r="C11" s="8"/>
      <c r="D11" s="8"/>
      <c r="E11" s="8"/>
      <c r="F11" s="8"/>
      <c r="G11" s="8"/>
      <c r="H11" s="8"/>
      <c r="I11" s="8"/>
      <c r="J11" s="8"/>
      <c r="K11" s="8"/>
      <c r="L11" s="8"/>
      <c r="M11" s="8"/>
    </row>
    <row r="12" spans="1:13" s="41" customFormat="1">
      <c r="A12" s="40" t="s">
        <v>314</v>
      </c>
      <c r="B12" s="37"/>
      <c r="C12" s="37"/>
      <c r="D12" s="37"/>
      <c r="E12" s="37"/>
      <c r="F12" s="37"/>
      <c r="G12" s="37"/>
      <c r="H12" s="37"/>
      <c r="I12" s="37"/>
      <c r="J12" s="37"/>
      <c r="K12" s="37"/>
      <c r="L12" s="37"/>
      <c r="M12" s="37"/>
    </row>
    <row r="13" spans="1:13" s="12" customFormat="1" ht="30" customHeight="1">
      <c r="A13" s="10"/>
      <c r="B13" s="147" t="s">
        <v>315</v>
      </c>
      <c r="C13" s="148"/>
      <c r="D13" s="148"/>
      <c r="E13" s="148"/>
      <c r="F13" s="148"/>
      <c r="G13" s="148"/>
      <c r="H13" s="148"/>
      <c r="I13" s="148"/>
      <c r="J13" s="148"/>
      <c r="K13" s="148"/>
      <c r="L13" s="148"/>
      <c r="M13" s="148"/>
    </row>
    <row r="14" spans="1:13" s="12" customFormat="1" ht="30" customHeight="1">
      <c r="A14" s="10"/>
      <c r="B14" s="10" t="s">
        <v>27</v>
      </c>
      <c r="C14" s="147" t="s">
        <v>52</v>
      </c>
      <c r="D14" s="147"/>
      <c r="E14" s="147"/>
      <c r="F14" s="147"/>
      <c r="G14" s="147"/>
      <c r="H14" s="147"/>
      <c r="I14" s="147"/>
      <c r="J14" s="147"/>
      <c r="K14" s="147"/>
      <c r="L14" s="147"/>
      <c r="M14" s="147"/>
    </row>
    <row r="15" spans="1:13" s="6" customFormat="1" ht="25.5" customHeight="1">
      <c r="A15" s="9"/>
      <c r="B15" s="10" t="s">
        <v>27</v>
      </c>
      <c r="C15" s="147" t="s">
        <v>41</v>
      </c>
      <c r="D15" s="147"/>
      <c r="E15" s="147"/>
      <c r="F15" s="147"/>
      <c r="G15" s="147"/>
      <c r="H15" s="147"/>
      <c r="I15" s="147"/>
      <c r="J15" s="147"/>
      <c r="K15" s="147"/>
      <c r="L15" s="147"/>
      <c r="M15" s="147"/>
    </row>
    <row r="16" spans="1:13" s="12" customFormat="1" ht="36.75" customHeight="1">
      <c r="A16" s="9"/>
      <c r="B16" s="10" t="s">
        <v>27</v>
      </c>
      <c r="C16" s="147" t="s">
        <v>344</v>
      </c>
      <c r="D16" s="147"/>
      <c r="E16" s="147"/>
      <c r="F16" s="147"/>
      <c r="G16" s="147"/>
      <c r="H16" s="147"/>
      <c r="I16" s="147"/>
      <c r="J16" s="147"/>
      <c r="K16" s="147"/>
      <c r="L16" s="147"/>
      <c r="M16" s="147"/>
    </row>
    <row r="17" spans="1:13" s="12" customFormat="1" ht="16.5" customHeight="1">
      <c r="A17" s="40" t="s">
        <v>326</v>
      </c>
      <c r="B17" s="8"/>
      <c r="C17" s="8"/>
      <c r="D17" s="8"/>
      <c r="E17" s="8"/>
      <c r="F17" s="8"/>
      <c r="G17" s="8"/>
      <c r="H17" s="8"/>
      <c r="I17" s="8"/>
      <c r="J17" s="8"/>
      <c r="K17" s="8"/>
      <c r="L17" s="8"/>
      <c r="M17" s="8"/>
    </row>
    <row r="18" spans="1:13" s="12" customFormat="1" ht="34.5" customHeight="1">
      <c r="A18" s="10"/>
      <c r="B18" s="162" t="s">
        <v>321</v>
      </c>
      <c r="C18" s="163"/>
      <c r="D18" s="163"/>
      <c r="E18" s="163"/>
      <c r="F18" s="163"/>
      <c r="G18" s="163"/>
      <c r="H18" s="163"/>
      <c r="I18" s="163"/>
      <c r="J18" s="163"/>
      <c r="K18" s="163"/>
      <c r="L18" s="163"/>
      <c r="M18" s="163"/>
    </row>
    <row r="19" spans="1:13" s="12" customFormat="1" ht="21.75" customHeight="1">
      <c r="A19" s="9"/>
      <c r="B19" s="10" t="s">
        <v>27</v>
      </c>
      <c r="C19" s="147" t="s">
        <v>51</v>
      </c>
      <c r="D19" s="147"/>
      <c r="E19" s="147"/>
      <c r="F19" s="147"/>
      <c r="G19" s="147"/>
      <c r="H19" s="147"/>
      <c r="I19" s="147"/>
      <c r="J19" s="147"/>
      <c r="K19" s="147"/>
      <c r="L19" s="147"/>
      <c r="M19" s="147"/>
    </row>
    <row r="20" spans="1:13" s="12" customFormat="1" ht="71.25" customHeight="1">
      <c r="A20" s="9"/>
      <c r="B20" s="10" t="s">
        <v>27</v>
      </c>
      <c r="C20" s="147" t="s">
        <v>322</v>
      </c>
      <c r="D20" s="148"/>
      <c r="E20" s="148"/>
      <c r="F20" s="148"/>
      <c r="G20" s="148"/>
      <c r="H20" s="148"/>
      <c r="I20" s="148"/>
      <c r="J20" s="148"/>
      <c r="K20" s="148"/>
      <c r="L20" s="148"/>
      <c r="M20" s="148"/>
    </row>
    <row r="21" spans="1:13" s="12" customFormat="1" ht="27.75" customHeight="1">
      <c r="A21" s="9"/>
      <c r="B21" s="10" t="s">
        <v>27</v>
      </c>
      <c r="C21" s="147" t="s">
        <v>29</v>
      </c>
      <c r="D21" s="148"/>
      <c r="E21" s="148"/>
      <c r="F21" s="148"/>
      <c r="G21" s="148"/>
      <c r="H21" s="148"/>
      <c r="I21" s="148"/>
      <c r="J21" s="148"/>
      <c r="K21" s="148"/>
      <c r="L21" s="148"/>
      <c r="M21" s="148"/>
    </row>
    <row r="22" spans="1:13" s="12" customFormat="1" ht="23.25" customHeight="1">
      <c r="A22" s="40" t="s">
        <v>42</v>
      </c>
      <c r="B22" s="10"/>
      <c r="C22" s="73"/>
      <c r="D22" s="73"/>
      <c r="E22" s="73"/>
      <c r="F22" s="73"/>
      <c r="G22" s="73"/>
      <c r="H22" s="73"/>
      <c r="I22" s="73"/>
      <c r="J22" s="73"/>
      <c r="K22" s="73"/>
      <c r="L22" s="73"/>
      <c r="M22" s="73"/>
    </row>
    <row r="23" spans="1:13" s="12" customFormat="1" ht="44.25" customHeight="1">
      <c r="A23" s="10"/>
      <c r="B23" s="162" t="s">
        <v>329</v>
      </c>
      <c r="C23" s="163"/>
      <c r="D23" s="163"/>
      <c r="E23" s="163"/>
      <c r="F23" s="163"/>
      <c r="G23" s="163"/>
      <c r="H23" s="163"/>
      <c r="I23" s="163"/>
      <c r="J23" s="163"/>
      <c r="K23" s="163"/>
      <c r="L23" s="163"/>
      <c r="M23" s="163"/>
    </row>
    <row r="24" spans="1:13" s="12" customFormat="1" ht="19.5" customHeight="1">
      <c r="A24" s="10"/>
      <c r="B24" s="49" t="s">
        <v>325</v>
      </c>
      <c r="C24" s="49"/>
      <c r="D24" s="49"/>
      <c r="E24" s="49"/>
      <c r="F24" s="49"/>
      <c r="G24" s="49"/>
      <c r="H24" s="49"/>
      <c r="I24" s="49"/>
      <c r="J24" s="49"/>
      <c r="K24" s="49"/>
      <c r="L24" s="49"/>
      <c r="M24" s="49"/>
    </row>
    <row r="25" spans="1:13" s="12" customFormat="1" ht="19.5" customHeight="1">
      <c r="A25" s="10"/>
      <c r="B25" s="10" t="s">
        <v>27</v>
      </c>
      <c r="C25" s="165" t="s">
        <v>345</v>
      </c>
      <c r="D25" s="165"/>
      <c r="E25" s="165"/>
      <c r="F25" s="165"/>
      <c r="G25" s="165"/>
      <c r="H25" s="165"/>
      <c r="I25" s="165"/>
      <c r="J25" s="165"/>
      <c r="K25" s="165"/>
      <c r="L25" s="165"/>
      <c r="M25" s="165"/>
    </row>
    <row r="26" spans="1:13" s="12" customFormat="1" ht="34.5" customHeight="1">
      <c r="A26" s="10"/>
      <c r="B26" s="10" t="s">
        <v>27</v>
      </c>
      <c r="C26" s="147" t="s">
        <v>29</v>
      </c>
      <c r="D26" s="148"/>
      <c r="E26" s="148"/>
      <c r="F26" s="148"/>
      <c r="G26" s="148"/>
      <c r="H26" s="148"/>
      <c r="I26" s="148"/>
      <c r="J26" s="148"/>
      <c r="K26" s="148"/>
      <c r="L26" s="148"/>
      <c r="M26" s="148"/>
    </row>
    <row r="27" spans="1:13" s="12" customFormat="1" ht="16.5" customHeight="1">
      <c r="A27" s="10"/>
      <c r="B27" s="164" t="s">
        <v>323</v>
      </c>
      <c r="C27" s="164"/>
      <c r="D27" s="164"/>
      <c r="E27" s="164"/>
      <c r="F27" s="164"/>
      <c r="G27" s="164"/>
      <c r="H27" s="164"/>
      <c r="I27" s="164"/>
      <c r="J27" s="164"/>
      <c r="K27" s="164"/>
      <c r="L27" s="164"/>
      <c r="M27" s="164"/>
    </row>
    <row r="28" spans="1:13" s="12" customFormat="1" ht="18.75" customHeight="1">
      <c r="A28" s="10"/>
      <c r="B28" s="10" t="s">
        <v>27</v>
      </c>
      <c r="C28" s="147" t="s">
        <v>317</v>
      </c>
      <c r="D28" s="148"/>
      <c r="E28" s="148"/>
      <c r="F28" s="148"/>
      <c r="G28" s="148"/>
      <c r="H28" s="148"/>
      <c r="I28" s="148"/>
      <c r="J28" s="148"/>
      <c r="K28" s="148"/>
      <c r="L28" s="148"/>
      <c r="M28" s="148"/>
    </row>
    <row r="29" spans="1:13" s="12" customFormat="1" ht="30" customHeight="1">
      <c r="A29" s="10"/>
      <c r="B29" s="10" t="s">
        <v>27</v>
      </c>
      <c r="C29" s="147" t="s">
        <v>316</v>
      </c>
      <c r="D29" s="147"/>
      <c r="E29" s="147"/>
      <c r="F29" s="147"/>
      <c r="G29" s="147"/>
      <c r="H29" s="147"/>
      <c r="I29" s="147"/>
      <c r="J29" s="147"/>
      <c r="K29" s="147"/>
      <c r="L29" s="147"/>
      <c r="M29" s="147"/>
    </row>
    <row r="30" spans="1:13" s="12" customFormat="1" ht="92.25" customHeight="1">
      <c r="A30" s="10"/>
      <c r="B30" s="10"/>
      <c r="C30" s="38" t="s">
        <v>27</v>
      </c>
      <c r="D30" s="147" t="s">
        <v>346</v>
      </c>
      <c r="E30" s="147"/>
      <c r="F30" s="147"/>
      <c r="G30" s="147"/>
      <c r="H30" s="147"/>
      <c r="I30" s="147"/>
      <c r="J30" s="147"/>
      <c r="K30" s="147"/>
      <c r="L30" s="147"/>
      <c r="M30" s="147"/>
    </row>
    <row r="31" spans="1:13" s="12" customFormat="1" ht="15.75" customHeight="1">
      <c r="A31" s="10"/>
      <c r="B31" s="164" t="s">
        <v>43</v>
      </c>
      <c r="C31" s="164"/>
      <c r="D31" s="164"/>
      <c r="E31" s="164"/>
      <c r="F31" s="164"/>
      <c r="G31" s="164"/>
      <c r="H31" s="164"/>
      <c r="I31" s="164"/>
      <c r="J31" s="164"/>
      <c r="K31" s="164"/>
      <c r="L31" s="164"/>
      <c r="M31" s="164"/>
    </row>
    <row r="32" spans="1:13" s="12" customFormat="1" ht="44.25" customHeight="1">
      <c r="A32" s="10"/>
      <c r="B32" s="10" t="s">
        <v>27</v>
      </c>
      <c r="C32" s="147" t="s">
        <v>327</v>
      </c>
      <c r="D32" s="148"/>
      <c r="E32" s="148"/>
      <c r="F32" s="148"/>
      <c r="G32" s="148"/>
      <c r="H32" s="148"/>
      <c r="I32" s="148"/>
      <c r="J32" s="148"/>
      <c r="K32" s="148"/>
      <c r="L32" s="148"/>
      <c r="M32" s="148"/>
    </row>
    <row r="33" spans="1:15" s="12" customFormat="1" ht="45" customHeight="1">
      <c r="A33" s="10"/>
      <c r="B33" s="10" t="s">
        <v>27</v>
      </c>
      <c r="C33" s="147" t="s">
        <v>324</v>
      </c>
      <c r="D33" s="147"/>
      <c r="E33" s="147"/>
      <c r="F33" s="147"/>
      <c r="G33" s="147"/>
      <c r="H33" s="147"/>
      <c r="I33" s="147"/>
      <c r="J33" s="147"/>
      <c r="K33" s="147"/>
      <c r="L33" s="147"/>
      <c r="M33" s="147"/>
    </row>
    <row r="34" spans="1:15" s="12" customFormat="1" ht="20.25" customHeight="1">
      <c r="A34" s="10"/>
      <c r="B34" s="164" t="s">
        <v>44</v>
      </c>
      <c r="C34" s="164"/>
      <c r="D34" s="164"/>
      <c r="E34" s="164"/>
      <c r="F34" s="164"/>
      <c r="G34" s="164"/>
      <c r="H34" s="164"/>
      <c r="I34" s="164"/>
      <c r="J34" s="164"/>
      <c r="K34" s="164"/>
      <c r="L34" s="164"/>
      <c r="M34" s="164"/>
    </row>
    <row r="35" spans="1:15" s="12" customFormat="1" ht="25.5" customHeight="1">
      <c r="A35" s="10"/>
      <c r="B35" s="10" t="s">
        <v>27</v>
      </c>
      <c r="C35" s="147" t="s">
        <v>363</v>
      </c>
      <c r="D35" s="148"/>
      <c r="E35" s="148"/>
      <c r="F35" s="148"/>
      <c r="G35" s="148"/>
      <c r="H35" s="148"/>
      <c r="I35" s="148"/>
      <c r="J35" s="148"/>
      <c r="K35" s="148"/>
      <c r="L35" s="148"/>
      <c r="M35" s="148"/>
    </row>
    <row r="36" spans="1:15" s="12" customFormat="1" ht="20.25" customHeight="1">
      <c r="A36" s="40" t="s">
        <v>45</v>
      </c>
      <c r="B36" s="10"/>
      <c r="C36" s="73"/>
      <c r="D36" s="73"/>
      <c r="E36" s="73"/>
      <c r="F36" s="73"/>
      <c r="G36" s="73"/>
      <c r="H36" s="73"/>
      <c r="I36" s="73"/>
      <c r="J36" s="73"/>
      <c r="K36" s="73"/>
      <c r="L36" s="73"/>
      <c r="M36" s="73"/>
    </row>
    <row r="37" spans="1:15" s="12" customFormat="1" ht="25.5" customHeight="1">
      <c r="A37" s="10"/>
      <c r="B37" s="39" t="s">
        <v>46</v>
      </c>
      <c r="C37" s="75"/>
      <c r="D37" s="75"/>
      <c r="E37" s="75"/>
      <c r="F37" s="75"/>
      <c r="G37" s="75"/>
      <c r="H37" s="75"/>
      <c r="I37" s="75"/>
      <c r="J37" s="75"/>
      <c r="K37" s="75"/>
      <c r="L37" s="75"/>
      <c r="M37" s="75"/>
    </row>
    <row r="38" spans="1:15" ht="38.25" customHeight="1">
      <c r="A38" s="10"/>
      <c r="B38" s="10" t="s">
        <v>27</v>
      </c>
      <c r="C38" s="147" t="s">
        <v>362</v>
      </c>
      <c r="D38" s="147"/>
      <c r="E38" s="147"/>
      <c r="F38" s="147"/>
      <c r="G38" s="147"/>
      <c r="H38" s="147"/>
      <c r="I38" s="147"/>
      <c r="J38" s="147"/>
      <c r="K38" s="147"/>
      <c r="L38" s="147"/>
      <c r="M38" s="147"/>
    </row>
    <row r="39" spans="1:15" s="6" customFormat="1" ht="18" customHeight="1">
      <c r="A39" s="10"/>
      <c r="B39" s="164" t="s">
        <v>47</v>
      </c>
      <c r="C39" s="164"/>
      <c r="D39" s="164"/>
      <c r="E39" s="164"/>
      <c r="F39" s="164"/>
      <c r="G39" s="164"/>
      <c r="H39" s="164"/>
      <c r="I39" s="164"/>
      <c r="J39" s="164"/>
      <c r="K39" s="164"/>
      <c r="L39" s="164"/>
      <c r="M39" s="164"/>
    </row>
    <row r="40" spans="1:15" ht="39.75" customHeight="1">
      <c r="A40" s="10"/>
      <c r="B40" s="38" t="s">
        <v>27</v>
      </c>
      <c r="C40" s="147" t="s">
        <v>330</v>
      </c>
      <c r="D40" s="148"/>
      <c r="E40" s="148"/>
      <c r="F40" s="148"/>
      <c r="G40" s="148"/>
      <c r="H40" s="148"/>
      <c r="I40" s="148"/>
      <c r="J40" s="148"/>
      <c r="K40" s="148"/>
      <c r="L40" s="148"/>
      <c r="M40" s="148"/>
    </row>
    <row r="41" spans="1:15" s="12" customFormat="1" ht="19.5" customHeight="1">
      <c r="A41" s="40" t="s">
        <v>48</v>
      </c>
      <c r="B41" s="38"/>
      <c r="C41" s="73"/>
      <c r="D41" s="74"/>
      <c r="E41" s="74"/>
      <c r="F41" s="74"/>
      <c r="G41" s="74"/>
      <c r="H41" s="74"/>
      <c r="I41" s="74"/>
      <c r="J41" s="74"/>
      <c r="K41" s="74"/>
      <c r="L41" s="74"/>
      <c r="M41" s="74"/>
      <c r="O41" s="59"/>
    </row>
    <row r="42" spans="1:15" ht="47.25" customHeight="1">
      <c r="A42" s="10"/>
      <c r="B42" s="147" t="s">
        <v>320</v>
      </c>
      <c r="C42" s="147"/>
      <c r="D42" s="147"/>
      <c r="E42" s="147"/>
      <c r="F42" s="147"/>
      <c r="G42" s="147"/>
      <c r="H42" s="147"/>
      <c r="I42" s="147"/>
      <c r="J42" s="147"/>
      <c r="K42" s="147"/>
      <c r="L42" s="147"/>
      <c r="M42" s="147"/>
    </row>
    <row r="43" spans="1:15" ht="31.5" customHeight="1">
      <c r="A43" s="40" t="s">
        <v>30</v>
      </c>
      <c r="B43" s="8"/>
      <c r="C43" s="8"/>
      <c r="D43" s="8"/>
      <c r="E43" s="8"/>
      <c r="F43" s="8"/>
      <c r="G43" s="8"/>
      <c r="H43" s="8"/>
      <c r="I43" s="8"/>
      <c r="J43" s="8"/>
      <c r="K43" s="8"/>
      <c r="L43" s="8"/>
      <c r="M43" s="8"/>
    </row>
    <row r="44" spans="1:15" ht="36" customHeight="1">
      <c r="A44" s="149" t="s">
        <v>347</v>
      </c>
      <c r="B44" s="149"/>
      <c r="C44" s="149"/>
      <c r="D44" s="149"/>
      <c r="E44" s="149"/>
      <c r="F44" s="149"/>
      <c r="G44" s="149"/>
      <c r="H44" s="149"/>
      <c r="I44" s="149"/>
      <c r="J44" s="149"/>
      <c r="K44" s="149"/>
      <c r="L44" s="149"/>
      <c r="M44" s="149"/>
    </row>
    <row r="45" spans="1:15" ht="17.25" customHeight="1">
      <c r="A45" s="8"/>
      <c r="B45" s="8"/>
      <c r="C45" s="8"/>
      <c r="D45" s="8"/>
      <c r="E45" s="8"/>
      <c r="F45" s="8"/>
      <c r="G45" s="8"/>
      <c r="H45" s="8"/>
      <c r="I45" s="8"/>
      <c r="J45" s="8"/>
      <c r="K45" s="8"/>
      <c r="L45" s="8"/>
      <c r="M45" s="8"/>
    </row>
    <row r="46" spans="1:15">
      <c r="A46" s="33" t="s">
        <v>31</v>
      </c>
      <c r="B46" s="8"/>
      <c r="C46" s="8"/>
      <c r="D46" s="8"/>
      <c r="E46" s="8"/>
      <c r="F46" s="8"/>
      <c r="G46" s="8"/>
      <c r="H46" s="8"/>
      <c r="I46" s="8"/>
      <c r="J46" s="8"/>
      <c r="K46" s="8"/>
      <c r="L46" s="8"/>
      <c r="M46" s="8"/>
    </row>
    <row r="47" spans="1:15" ht="42" customHeight="1">
      <c r="A47" s="10" t="s">
        <v>27</v>
      </c>
      <c r="B47" s="147" t="s">
        <v>40</v>
      </c>
      <c r="C47" s="148"/>
      <c r="D47" s="148"/>
      <c r="E47" s="148"/>
      <c r="F47" s="148"/>
      <c r="G47" s="148"/>
      <c r="H47" s="148"/>
      <c r="I47" s="148"/>
      <c r="J47" s="148"/>
      <c r="K47" s="148"/>
      <c r="L47" s="148"/>
      <c r="M47" s="148"/>
    </row>
    <row r="48" spans="1:15" ht="32.25" customHeight="1">
      <c r="A48" s="10" t="s">
        <v>27</v>
      </c>
      <c r="B48" s="147" t="s">
        <v>32</v>
      </c>
      <c r="C48" s="148"/>
      <c r="D48" s="148"/>
      <c r="E48" s="148"/>
      <c r="F48" s="148"/>
      <c r="G48" s="148"/>
      <c r="H48" s="148"/>
      <c r="I48" s="148"/>
      <c r="J48" s="148"/>
      <c r="K48" s="148"/>
      <c r="L48" s="148"/>
      <c r="M48" s="148"/>
    </row>
    <row r="49" spans="1:13" ht="18.75" customHeight="1">
      <c r="A49" s="10" t="s">
        <v>27</v>
      </c>
      <c r="B49" s="147" t="s">
        <v>49</v>
      </c>
      <c r="C49" s="148"/>
      <c r="D49" s="148"/>
      <c r="E49" s="148"/>
      <c r="F49" s="148"/>
      <c r="G49" s="148"/>
      <c r="H49" s="148"/>
      <c r="I49" s="148"/>
      <c r="J49" s="148"/>
      <c r="K49" s="148"/>
      <c r="L49" s="148"/>
      <c r="M49" s="148"/>
    </row>
    <row r="50" spans="1:13" ht="28.5" customHeight="1">
      <c r="A50" s="10" t="s">
        <v>27</v>
      </c>
      <c r="B50" s="147" t="s">
        <v>33</v>
      </c>
      <c r="C50" s="148"/>
      <c r="D50" s="148"/>
      <c r="E50" s="148"/>
      <c r="F50" s="148"/>
      <c r="G50" s="148"/>
      <c r="H50" s="148"/>
      <c r="I50" s="148"/>
      <c r="J50" s="148"/>
      <c r="K50" s="148"/>
      <c r="L50" s="148"/>
      <c r="M50" s="148"/>
    </row>
    <row r="51" spans="1:13" ht="27" customHeight="1">
      <c r="A51" s="10" t="s">
        <v>27</v>
      </c>
      <c r="B51" s="147" t="s">
        <v>39</v>
      </c>
      <c r="C51" s="148"/>
      <c r="D51" s="148"/>
      <c r="E51" s="148"/>
      <c r="F51" s="148"/>
      <c r="G51" s="148"/>
      <c r="H51" s="148"/>
      <c r="I51" s="148"/>
      <c r="J51" s="148"/>
      <c r="K51" s="148"/>
      <c r="L51" s="148"/>
      <c r="M51" s="148"/>
    </row>
    <row r="52" spans="1:13" ht="28.5" customHeight="1">
      <c r="A52" s="8"/>
      <c r="B52" s="8"/>
      <c r="C52" s="8"/>
      <c r="D52" s="8"/>
      <c r="E52" s="8"/>
      <c r="F52" s="8"/>
      <c r="G52" s="8"/>
      <c r="H52" s="8"/>
      <c r="I52" s="8"/>
      <c r="J52" s="8"/>
      <c r="K52" s="8"/>
      <c r="L52" s="8"/>
      <c r="M52" s="8"/>
    </row>
    <row r="53" spans="1:13">
      <c r="A53" s="33" t="s">
        <v>38</v>
      </c>
      <c r="B53" s="34"/>
      <c r="C53" s="34"/>
      <c r="D53" s="34"/>
      <c r="E53" s="34"/>
      <c r="F53" s="34"/>
      <c r="G53" s="34"/>
      <c r="H53" s="34"/>
      <c r="I53" s="34"/>
      <c r="J53" s="34"/>
      <c r="K53" s="34"/>
      <c r="L53" s="34"/>
      <c r="M53" s="34"/>
    </row>
    <row r="54" spans="1:13" ht="41.25" customHeight="1">
      <c r="A54" s="10" t="s">
        <v>27</v>
      </c>
      <c r="B54" s="147" t="s">
        <v>50</v>
      </c>
      <c r="C54" s="147"/>
      <c r="D54" s="147"/>
      <c r="E54" s="147"/>
      <c r="F54" s="147"/>
      <c r="G54" s="147"/>
      <c r="H54" s="147"/>
      <c r="I54" s="147"/>
      <c r="J54" s="147"/>
      <c r="K54" s="147"/>
      <c r="L54" s="147"/>
      <c r="M54" s="147"/>
    </row>
    <row r="55" spans="1:13" ht="16.5" customHeight="1">
      <c r="A55" s="10" t="s">
        <v>27</v>
      </c>
      <c r="B55" s="146" t="s">
        <v>34</v>
      </c>
      <c r="C55" s="146"/>
      <c r="D55" s="146"/>
      <c r="E55" s="146"/>
      <c r="F55" s="146"/>
      <c r="G55" s="146"/>
      <c r="H55" s="146"/>
      <c r="I55" s="146"/>
      <c r="J55" s="146"/>
      <c r="K55" s="146"/>
      <c r="L55" s="146"/>
      <c r="M55" s="146"/>
    </row>
    <row r="56" spans="1:13" ht="33.75" customHeight="1">
      <c r="A56" s="10" t="s">
        <v>27</v>
      </c>
      <c r="B56" s="146" t="s">
        <v>35</v>
      </c>
      <c r="C56" s="146"/>
      <c r="D56" s="146"/>
      <c r="E56" s="146"/>
      <c r="F56" s="146"/>
      <c r="G56" s="146"/>
      <c r="H56" s="146"/>
      <c r="I56" s="146"/>
      <c r="J56" s="146"/>
      <c r="K56" s="146"/>
      <c r="L56" s="146"/>
      <c r="M56" s="146"/>
    </row>
    <row r="57" spans="1:13" ht="31.5" customHeight="1">
      <c r="A57" s="10" t="s">
        <v>27</v>
      </c>
      <c r="B57" s="146" t="s">
        <v>36</v>
      </c>
      <c r="C57" s="146"/>
      <c r="D57" s="146"/>
      <c r="E57" s="146"/>
      <c r="F57" s="146"/>
      <c r="G57" s="146"/>
      <c r="H57" s="146"/>
      <c r="I57" s="146"/>
      <c r="J57" s="146"/>
      <c r="K57" s="146"/>
      <c r="L57" s="146"/>
      <c r="M57" s="146"/>
    </row>
    <row r="58" spans="1:13" ht="30" customHeight="1">
      <c r="A58" s="10" t="s">
        <v>27</v>
      </c>
      <c r="B58" s="146" t="s">
        <v>37</v>
      </c>
      <c r="C58" s="146"/>
      <c r="D58" s="146"/>
      <c r="E58" s="146"/>
      <c r="F58" s="146"/>
      <c r="G58" s="146"/>
      <c r="H58" s="146"/>
      <c r="I58" s="146"/>
      <c r="J58" s="146"/>
      <c r="K58" s="146"/>
      <c r="L58" s="146"/>
      <c r="M58" s="146"/>
    </row>
    <row r="59" spans="1:13">
      <c r="A59" s="8"/>
      <c r="B59" s="36"/>
      <c r="C59" s="8"/>
      <c r="D59" s="8"/>
      <c r="E59" s="8"/>
      <c r="F59" s="8"/>
      <c r="G59" s="8"/>
      <c r="H59" s="8"/>
      <c r="I59" s="8"/>
      <c r="J59" s="8"/>
      <c r="K59" s="8"/>
      <c r="L59" s="8"/>
      <c r="M59" s="8"/>
    </row>
    <row r="60" spans="1:13">
      <c r="A60" s="8"/>
      <c r="B60" s="36"/>
      <c r="C60" s="8"/>
      <c r="D60" s="8"/>
      <c r="E60" s="8"/>
      <c r="F60" s="8"/>
      <c r="G60" s="8"/>
      <c r="H60" s="8"/>
      <c r="I60" s="8"/>
      <c r="J60" s="8"/>
      <c r="K60" s="8"/>
      <c r="L60" s="8"/>
      <c r="M60" s="8"/>
    </row>
    <row r="61" spans="1:13">
      <c r="A61" s="8"/>
      <c r="B61" s="35"/>
      <c r="C61" s="8"/>
      <c r="D61" s="8"/>
      <c r="E61" s="8"/>
      <c r="F61" s="8"/>
      <c r="G61" s="8"/>
      <c r="H61" s="8"/>
      <c r="I61" s="8"/>
      <c r="J61" s="8"/>
      <c r="K61" s="8"/>
      <c r="L61" s="8"/>
      <c r="M61" s="8"/>
    </row>
    <row r="62" spans="1:13">
      <c r="A62" s="8"/>
      <c r="B62" s="8"/>
      <c r="C62" s="8"/>
      <c r="D62" s="8"/>
      <c r="E62" s="8"/>
      <c r="F62" s="8"/>
      <c r="G62" s="8"/>
      <c r="H62" s="8"/>
      <c r="I62" s="8"/>
      <c r="J62" s="8"/>
      <c r="K62" s="8"/>
      <c r="L62" s="8"/>
      <c r="M62" s="8"/>
    </row>
    <row r="63" spans="1:13">
      <c r="A63" s="8"/>
      <c r="B63" s="8"/>
      <c r="C63" s="8"/>
      <c r="D63" s="8"/>
      <c r="E63" s="8"/>
      <c r="F63" s="8"/>
      <c r="G63" s="8"/>
      <c r="H63" s="8"/>
      <c r="I63" s="8"/>
      <c r="J63" s="8"/>
      <c r="K63" s="8"/>
      <c r="L63" s="8"/>
      <c r="M63" s="8"/>
    </row>
  </sheetData>
  <sheetProtection password="C5B7" sheet="1" objects="1" scenarios="1"/>
  <customSheetViews>
    <customSheetView guid="{46D91775-94C2-49FF-9613-A9FB49F1B179}" topLeftCell="A12">
      <selection activeCell="B24" sqref="B24"/>
      <pageMargins left="0.7" right="0.7" top="0.75" bottom="0.75" header="0.3" footer="0.3"/>
      <pageSetup orientation="portrait" horizontalDpi="1200" verticalDpi="1200" r:id="rId1"/>
    </customSheetView>
  </customSheetViews>
  <mergeCells count="39">
    <mergeCell ref="C19:M19"/>
    <mergeCell ref="C20:M20"/>
    <mergeCell ref="C21:M21"/>
    <mergeCell ref="C40:M40"/>
    <mergeCell ref="B39:M39"/>
    <mergeCell ref="C33:M33"/>
    <mergeCell ref="C38:M38"/>
    <mergeCell ref="D30:M30"/>
    <mergeCell ref="B31:M31"/>
    <mergeCell ref="B34:M34"/>
    <mergeCell ref="C26:M26"/>
    <mergeCell ref="C25:M25"/>
    <mergeCell ref="B42:M42"/>
    <mergeCell ref="A1:M3"/>
    <mergeCell ref="A6:M6"/>
    <mergeCell ref="A8:M8"/>
    <mergeCell ref="A4:M4"/>
    <mergeCell ref="B13:M13"/>
    <mergeCell ref="C15:M15"/>
    <mergeCell ref="C16:M16"/>
    <mergeCell ref="C14:M14"/>
    <mergeCell ref="C28:M28"/>
    <mergeCell ref="C32:M32"/>
    <mergeCell ref="C35:M35"/>
    <mergeCell ref="B23:M23"/>
    <mergeCell ref="B27:M27"/>
    <mergeCell ref="C29:M29"/>
    <mergeCell ref="B18:M18"/>
    <mergeCell ref="A44:M44"/>
    <mergeCell ref="B47:M47"/>
    <mergeCell ref="B48:M48"/>
    <mergeCell ref="B49:M49"/>
    <mergeCell ref="B55:M55"/>
    <mergeCell ref="B56:M56"/>
    <mergeCell ref="B57:M57"/>
    <mergeCell ref="B58:M58"/>
    <mergeCell ref="B50:M50"/>
    <mergeCell ref="B51:M51"/>
    <mergeCell ref="B54:M54"/>
  </mergeCells>
  <pageMargins left="0.7" right="0.7" top="0.75" bottom="0.75" header="0.3" footer="0.3"/>
  <pageSetup scale="85" fitToHeight="0"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NAVSEA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8</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444</v>
      </c>
      <c r="C10" s="256"/>
      <c r="D10" s="256"/>
      <c r="E10" s="256"/>
      <c r="F10" s="258"/>
      <c r="G10" s="268"/>
      <c r="H10" s="277"/>
      <c r="I10" s="271"/>
      <c r="J10" s="280"/>
      <c r="K10" s="274"/>
      <c r="L10" s="259"/>
      <c r="M10" s="260"/>
      <c r="N10" s="24"/>
      <c r="O10" s="21"/>
      <c r="P10" s="106"/>
    </row>
    <row r="11" spans="1:19" s="101" customFormat="1" ht="26.25" thickBot="1">
      <c r="A11" s="222"/>
      <c r="B11" s="60" t="s">
        <v>21</v>
      </c>
      <c r="C11" s="61" t="s">
        <v>443</v>
      </c>
      <c r="D11" s="218" t="s">
        <v>442</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PACFLT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9</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469</v>
      </c>
      <c r="C10" s="256"/>
      <c r="D10" s="256"/>
      <c r="E10" s="256"/>
      <c r="F10" s="258"/>
      <c r="G10" s="268"/>
      <c r="H10" s="277"/>
      <c r="I10" s="271"/>
      <c r="J10" s="280"/>
      <c r="K10" s="274"/>
      <c r="L10" s="259"/>
      <c r="M10" s="260"/>
      <c r="N10" s="24"/>
      <c r="O10" s="21"/>
      <c r="P10" s="106"/>
    </row>
    <row r="11" spans="1:19" s="101" customFormat="1" ht="13.5" thickBot="1">
      <c r="A11" s="222"/>
      <c r="B11" s="60" t="s">
        <v>21</v>
      </c>
      <c r="C11" s="61" t="s">
        <v>468</v>
      </c>
      <c r="D11" s="218" t="s">
        <v>467</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COMUSNAVSO/FOURTHFLT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10</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447</v>
      </c>
      <c r="C10" s="256"/>
      <c r="D10" s="256"/>
      <c r="E10" s="256"/>
      <c r="F10" s="258"/>
      <c r="G10" s="268"/>
      <c r="H10" s="277"/>
      <c r="I10" s="271"/>
      <c r="J10" s="280"/>
      <c r="K10" s="274"/>
      <c r="L10" s="259"/>
      <c r="M10" s="260"/>
      <c r="N10" s="24"/>
      <c r="O10" s="21"/>
      <c r="P10" s="106"/>
    </row>
    <row r="11" spans="1:19" s="101" customFormat="1" ht="26.25" thickBot="1">
      <c r="A11" s="222"/>
      <c r="B11" s="60" t="s">
        <v>21</v>
      </c>
      <c r="C11" s="61" t="s">
        <v>446</v>
      </c>
      <c r="D11" s="218" t="s">
        <v>445</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369</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SUPPLY SYSTEMS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11</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451</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450</v>
      </c>
      <c r="C10" s="256"/>
      <c r="D10" s="256"/>
      <c r="E10" s="256"/>
      <c r="F10" s="258"/>
      <c r="G10" s="268"/>
      <c r="H10" s="277"/>
      <c r="I10" s="271"/>
      <c r="J10" s="280"/>
      <c r="K10" s="274"/>
      <c r="L10" s="259"/>
      <c r="M10" s="260"/>
      <c r="N10" s="24"/>
      <c r="O10" s="21"/>
      <c r="P10" s="106"/>
    </row>
    <row r="11" spans="1:19" s="101" customFormat="1" ht="13.5" thickBot="1">
      <c r="A11" s="222"/>
      <c r="B11" s="60" t="s">
        <v>21</v>
      </c>
      <c r="C11" s="61" t="s">
        <v>449</v>
      </c>
      <c r="D11" s="218" t="s">
        <v>448</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US FLEET FORCES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12</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c r="L9" s="259" t="s">
        <v>8</v>
      </c>
      <c r="M9" s="260"/>
      <c r="N9" s="24"/>
      <c r="O9" s="21"/>
      <c r="P9" s="106"/>
    </row>
    <row r="10" spans="1:19" s="101" customFormat="1" ht="15.75" customHeight="1">
      <c r="A10" s="222"/>
      <c r="B10" s="257" t="s">
        <v>493</v>
      </c>
      <c r="C10" s="256"/>
      <c r="D10" s="256"/>
      <c r="E10" s="256"/>
      <c r="F10" s="258"/>
      <c r="G10" s="268"/>
      <c r="H10" s="277"/>
      <c r="I10" s="271"/>
      <c r="J10" s="280"/>
      <c r="K10" s="274"/>
      <c r="L10" s="259"/>
      <c r="M10" s="260"/>
      <c r="N10" s="24"/>
      <c r="O10" s="21"/>
      <c r="P10" s="106"/>
    </row>
    <row r="11" spans="1:19" s="101" customFormat="1" ht="13.5" thickBot="1">
      <c r="A11" s="222"/>
      <c r="B11" s="60" t="s">
        <v>21</v>
      </c>
      <c r="C11" s="61" t="s">
        <v>492</v>
      </c>
      <c r="D11" s="218" t="s">
        <v>491</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ht="45">
      <c r="A19" s="216"/>
      <c r="B19" s="13" t="s">
        <v>490</v>
      </c>
      <c r="C19" s="13" t="s">
        <v>489</v>
      </c>
      <c r="D19" s="5">
        <v>44255</v>
      </c>
      <c r="E19" s="13"/>
      <c r="F19" s="13" t="s">
        <v>488</v>
      </c>
      <c r="G19" s="185" t="s">
        <v>487</v>
      </c>
      <c r="H19" s="186"/>
      <c r="I19" s="187"/>
      <c r="J19" s="67" t="s">
        <v>6</v>
      </c>
      <c r="K19" s="67"/>
      <c r="L19" s="67" t="s">
        <v>3</v>
      </c>
      <c r="M19" s="113">
        <v>350</v>
      </c>
      <c r="N19" s="3"/>
      <c r="V19" s="79"/>
    </row>
    <row r="20" spans="1:22" ht="22.5">
      <c r="A20" s="216"/>
      <c r="B20" s="103" t="s">
        <v>338</v>
      </c>
      <c r="C20" s="103" t="s">
        <v>340</v>
      </c>
      <c r="D20" s="103" t="s">
        <v>23</v>
      </c>
      <c r="E20" s="213" t="s">
        <v>342</v>
      </c>
      <c r="F20" s="213"/>
      <c r="G20" s="182"/>
      <c r="H20" s="183"/>
      <c r="I20" s="184"/>
      <c r="J20" s="18" t="s">
        <v>486</v>
      </c>
      <c r="K20" s="19"/>
      <c r="L20" s="19" t="s">
        <v>3</v>
      </c>
      <c r="M20" s="115">
        <v>320</v>
      </c>
      <c r="N20" s="3"/>
      <c r="V20" s="80"/>
    </row>
    <row r="21" spans="1:22" ht="45.75" thickBot="1">
      <c r="A21" s="217"/>
      <c r="B21" s="14" t="s">
        <v>485</v>
      </c>
      <c r="C21" s="14" t="s">
        <v>484</v>
      </c>
      <c r="D21" s="130">
        <v>44259</v>
      </c>
      <c r="E21" s="16" t="s">
        <v>4</v>
      </c>
      <c r="F21" s="17" t="s">
        <v>483</v>
      </c>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23.25" thickBot="1">
      <c r="A23" s="208"/>
      <c r="B23" s="13" t="s">
        <v>482</v>
      </c>
      <c r="C23" s="13" t="s">
        <v>481</v>
      </c>
      <c r="D23" s="5">
        <v>44172</v>
      </c>
      <c r="E23" s="13"/>
      <c r="F23" s="13" t="s">
        <v>480</v>
      </c>
      <c r="G23" s="185" t="s">
        <v>479</v>
      </c>
      <c r="H23" s="186"/>
      <c r="I23" s="187"/>
      <c r="J23" s="67" t="s">
        <v>6</v>
      </c>
      <c r="K23" s="67"/>
      <c r="L23" s="67" t="s">
        <v>365</v>
      </c>
      <c r="M23" s="68">
        <v>426</v>
      </c>
      <c r="N23" s="3"/>
      <c r="V23" s="80"/>
    </row>
    <row r="24" spans="1:22" ht="23.25" thickBot="1">
      <c r="A24" s="208"/>
      <c r="B24" s="103" t="s">
        <v>338</v>
      </c>
      <c r="C24" s="103" t="s">
        <v>340</v>
      </c>
      <c r="D24" s="103" t="s">
        <v>23</v>
      </c>
      <c r="E24" s="213" t="s">
        <v>342</v>
      </c>
      <c r="F24" s="213"/>
      <c r="G24" s="182"/>
      <c r="H24" s="183"/>
      <c r="I24" s="184"/>
      <c r="J24" s="18" t="s">
        <v>18</v>
      </c>
      <c r="K24" s="19"/>
      <c r="L24" s="19" t="s">
        <v>365</v>
      </c>
      <c r="M24" s="20">
        <v>700</v>
      </c>
      <c r="N24" s="3"/>
      <c r="V24" s="80"/>
    </row>
    <row r="25" spans="1:22" ht="34.5" thickBot="1">
      <c r="A25" s="209"/>
      <c r="B25" s="14" t="s">
        <v>478</v>
      </c>
      <c r="C25" s="14" t="s">
        <v>477</v>
      </c>
      <c r="D25" s="108">
        <v>44176</v>
      </c>
      <c r="E25" s="16" t="s">
        <v>4</v>
      </c>
      <c r="F25" s="17" t="s">
        <v>476</v>
      </c>
      <c r="G25" s="196"/>
      <c r="H25" s="197"/>
      <c r="I25" s="198"/>
      <c r="J25" s="18" t="s">
        <v>475</v>
      </c>
      <c r="K25" s="19"/>
      <c r="L25" s="19" t="s">
        <v>474</v>
      </c>
      <c r="M25" s="20" t="s">
        <v>473</v>
      </c>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History and Heritage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13</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457</v>
      </c>
      <c r="C10" s="256"/>
      <c r="D10" s="256"/>
      <c r="E10" s="256"/>
      <c r="F10" s="258"/>
      <c r="G10" s="268"/>
      <c r="H10" s="277"/>
      <c r="I10" s="271"/>
      <c r="J10" s="280"/>
      <c r="K10" s="274"/>
      <c r="L10" s="259"/>
      <c r="M10" s="260"/>
      <c r="N10" s="24"/>
      <c r="O10" s="21"/>
      <c r="P10" s="106"/>
    </row>
    <row r="11" spans="1:19" s="101" customFormat="1" ht="13.5" thickBot="1">
      <c r="A11" s="222"/>
      <c r="B11" s="60" t="s">
        <v>21</v>
      </c>
      <c r="C11" s="61" t="s">
        <v>456</v>
      </c>
      <c r="D11" s="218" t="s">
        <v>455</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U.S. Naval War College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14</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496</v>
      </c>
      <c r="C10" s="256"/>
      <c r="D10" s="256"/>
      <c r="E10" s="256"/>
      <c r="F10" s="258"/>
      <c r="G10" s="268"/>
      <c r="H10" s="277"/>
      <c r="I10" s="271"/>
      <c r="J10" s="280"/>
      <c r="K10" s="274"/>
      <c r="L10" s="259"/>
      <c r="M10" s="260"/>
      <c r="N10" s="24"/>
      <c r="O10" s="21"/>
      <c r="P10" s="106"/>
    </row>
    <row r="11" spans="1:19" s="101" customFormat="1" ht="39" thickBot="1">
      <c r="A11" s="222"/>
      <c r="B11" s="60" t="s">
        <v>21</v>
      </c>
      <c r="C11" s="61" t="s">
        <v>495</v>
      </c>
      <c r="D11" s="218" t="s">
        <v>494</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Special Warfare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15</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499</v>
      </c>
      <c r="C10" s="256"/>
      <c r="D10" s="256"/>
      <c r="E10" s="256"/>
      <c r="F10" s="258"/>
      <c r="G10" s="268"/>
      <c r="H10" s="277"/>
      <c r="I10" s="271"/>
      <c r="J10" s="280"/>
      <c r="K10" s="274"/>
      <c r="L10" s="259"/>
      <c r="M10" s="260"/>
      <c r="N10" s="24"/>
      <c r="O10" s="21"/>
      <c r="P10" s="106"/>
    </row>
    <row r="11" spans="1:19" s="101" customFormat="1" ht="13.5" thickBot="1">
      <c r="A11" s="222"/>
      <c r="B11" s="60" t="s">
        <v>21</v>
      </c>
      <c r="C11" s="61" t="s">
        <v>498</v>
      </c>
      <c r="D11" s="218" t="s">
        <v>497</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Strategic Systems Programs (SSP)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16</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472</v>
      </c>
      <c r="C10" s="256"/>
      <c r="D10" s="256"/>
      <c r="E10" s="256"/>
      <c r="F10" s="258"/>
      <c r="G10" s="268"/>
      <c r="H10" s="277"/>
      <c r="I10" s="271"/>
      <c r="J10" s="280"/>
      <c r="K10" s="274"/>
      <c r="L10" s="259"/>
      <c r="M10" s="260"/>
      <c r="N10" s="24"/>
      <c r="O10" s="21"/>
      <c r="P10" s="106"/>
    </row>
    <row r="11" spans="1:19" s="101" customFormat="1" ht="26.25" thickBot="1">
      <c r="A11" s="222"/>
      <c r="B11" s="60" t="s">
        <v>21</v>
      </c>
      <c r="C11" s="61" t="s">
        <v>471</v>
      </c>
      <c r="D11" s="218" t="s">
        <v>470</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369</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POSTGRADUATE SCHOOL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17</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463</v>
      </c>
      <c r="C10" s="256"/>
      <c r="D10" s="256"/>
      <c r="E10" s="256"/>
      <c r="F10" s="258"/>
      <c r="G10" s="268"/>
      <c r="H10" s="277"/>
      <c r="I10" s="271"/>
      <c r="J10" s="280"/>
      <c r="K10" s="274"/>
      <c r="L10" s="259"/>
      <c r="M10" s="260"/>
      <c r="N10" s="24"/>
      <c r="O10" s="21"/>
      <c r="P10" s="106"/>
    </row>
    <row r="11" spans="1:19" s="101" customFormat="1" ht="13.5" thickBot="1">
      <c r="A11" s="222"/>
      <c r="B11" s="60" t="s">
        <v>21</v>
      </c>
      <c r="C11" s="61" t="s">
        <v>462</v>
      </c>
      <c r="D11" s="218" t="s">
        <v>461</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140"/>
  <sheetViews>
    <sheetView workbookViewId="0">
      <selection sqref="A1:B1"/>
    </sheetView>
  </sheetViews>
  <sheetFormatPr defaultRowHeight="12.75"/>
  <cols>
    <col min="1" max="1" width="81.140625" bestFit="1" customWidth="1"/>
    <col min="2" max="2" width="45.85546875" customWidth="1"/>
    <col min="3" max="3" width="2.5703125" customWidth="1"/>
  </cols>
  <sheetData>
    <row r="1" spans="1:20" ht="13.5" thickBot="1">
      <c r="A1" s="166" t="s">
        <v>53</v>
      </c>
      <c r="B1" s="166"/>
      <c r="C1" s="43"/>
      <c r="D1" s="43"/>
      <c r="E1" s="44"/>
      <c r="F1" s="44"/>
      <c r="G1" s="44"/>
      <c r="H1" s="44"/>
      <c r="I1" s="44"/>
      <c r="J1" s="44"/>
      <c r="K1" s="45"/>
      <c r="L1" s="45"/>
      <c r="M1" s="45"/>
      <c r="N1" s="45"/>
      <c r="O1" s="45"/>
      <c r="P1" s="45"/>
      <c r="Q1" s="45"/>
      <c r="R1" s="45"/>
      <c r="S1" s="45"/>
      <c r="T1" s="45"/>
    </row>
    <row r="2" spans="1:20">
      <c r="A2" s="46" t="s">
        <v>119</v>
      </c>
      <c r="B2" s="46" t="s">
        <v>55</v>
      </c>
      <c r="D2" s="167"/>
      <c r="E2" s="168"/>
      <c r="F2" s="169"/>
    </row>
    <row r="3" spans="1:20">
      <c r="A3" s="7" t="s">
        <v>54</v>
      </c>
      <c r="B3" s="7" t="s">
        <v>56</v>
      </c>
      <c r="D3" s="170"/>
      <c r="E3" s="171"/>
      <c r="F3" s="172"/>
    </row>
    <row r="4" spans="1:20">
      <c r="A4" s="7" t="s">
        <v>57</v>
      </c>
      <c r="B4" s="7" t="s">
        <v>58</v>
      </c>
      <c r="D4" s="170"/>
      <c r="E4" s="171"/>
      <c r="F4" s="172"/>
    </row>
    <row r="5" spans="1:20">
      <c r="A5" s="7" t="s">
        <v>59</v>
      </c>
      <c r="B5" s="7" t="s">
        <v>63</v>
      </c>
      <c r="D5" s="170"/>
      <c r="E5" s="171"/>
      <c r="F5" s="172"/>
    </row>
    <row r="6" spans="1:20">
      <c r="A6" s="7" t="s">
        <v>60</v>
      </c>
      <c r="B6" s="7" t="s">
        <v>61</v>
      </c>
      <c r="D6" s="170"/>
      <c r="E6" s="171"/>
      <c r="F6" s="172"/>
    </row>
    <row r="7" spans="1:20">
      <c r="A7" s="7" t="s">
        <v>62</v>
      </c>
      <c r="B7" s="48" t="s">
        <v>64</v>
      </c>
      <c r="D7" s="170"/>
      <c r="E7" s="171"/>
      <c r="F7" s="172"/>
    </row>
    <row r="8" spans="1:20" ht="13.5" thickBot="1">
      <c r="A8" s="7" t="s">
        <v>67</v>
      </c>
      <c r="B8" s="7" t="s">
        <v>68</v>
      </c>
      <c r="D8" s="173"/>
      <c r="E8" s="174"/>
      <c r="F8" s="175"/>
    </row>
    <row r="9" spans="1:20">
      <c r="A9" s="7" t="s">
        <v>65</v>
      </c>
      <c r="B9" s="7" t="s">
        <v>66</v>
      </c>
    </row>
    <row r="10" spans="1:20">
      <c r="A10" s="7" t="s">
        <v>72</v>
      </c>
      <c r="B10" s="48" t="s">
        <v>311</v>
      </c>
    </row>
    <row r="11" spans="1:20">
      <c r="A11" s="7" t="s">
        <v>293</v>
      </c>
      <c r="B11" s="48" t="s">
        <v>294</v>
      </c>
    </row>
    <row r="12" spans="1:20">
      <c r="A12" s="7" t="s">
        <v>105</v>
      </c>
      <c r="B12" s="48" t="s">
        <v>103</v>
      </c>
    </row>
    <row r="13" spans="1:20">
      <c r="A13" s="7" t="s">
        <v>69</v>
      </c>
      <c r="B13" s="48" t="s">
        <v>70</v>
      </c>
    </row>
    <row r="14" spans="1:20">
      <c r="A14" s="7" t="s">
        <v>71</v>
      </c>
      <c r="B14" s="48" t="s">
        <v>73</v>
      </c>
    </row>
    <row r="15" spans="1:20">
      <c r="A15" s="7" t="s">
        <v>74</v>
      </c>
      <c r="B15" s="47" t="s">
        <v>75</v>
      </c>
    </row>
    <row r="16" spans="1:20">
      <c r="A16" s="7" t="s">
        <v>76</v>
      </c>
      <c r="B16" s="48" t="s">
        <v>77</v>
      </c>
    </row>
    <row r="17" spans="1:2">
      <c r="A17" s="7" t="s">
        <v>78</v>
      </c>
      <c r="B17" s="48" t="s">
        <v>79</v>
      </c>
    </row>
    <row r="18" spans="1:2">
      <c r="A18" s="7" t="s">
        <v>86</v>
      </c>
      <c r="B18" s="48" t="s">
        <v>87</v>
      </c>
    </row>
    <row r="19" spans="1:2">
      <c r="A19" s="7" t="s">
        <v>84</v>
      </c>
      <c r="B19" s="48" t="s">
        <v>85</v>
      </c>
    </row>
    <row r="20" spans="1:2">
      <c r="A20" s="7" t="s">
        <v>82</v>
      </c>
      <c r="B20" s="48" t="s">
        <v>83</v>
      </c>
    </row>
    <row r="21" spans="1:2">
      <c r="A21" s="7" t="s">
        <v>80</v>
      </c>
      <c r="B21" s="48" t="s">
        <v>81</v>
      </c>
    </row>
    <row r="22" spans="1:2">
      <c r="A22" s="7" t="s">
        <v>88</v>
      </c>
      <c r="B22" s="47" t="s">
        <v>89</v>
      </c>
    </row>
    <row r="23" spans="1:2">
      <c r="A23" s="7" t="s">
        <v>90</v>
      </c>
      <c r="B23" s="48" t="s">
        <v>91</v>
      </c>
    </row>
    <row r="24" spans="1:2">
      <c r="A24" s="7" t="s">
        <v>92</v>
      </c>
      <c r="B24" s="48" t="s">
        <v>93</v>
      </c>
    </row>
    <row r="25" spans="1:2">
      <c r="A25" s="7" t="s">
        <v>167</v>
      </c>
      <c r="B25" s="48" t="s">
        <v>165</v>
      </c>
    </row>
    <row r="26" spans="1:2">
      <c r="A26" s="7" t="s">
        <v>168</v>
      </c>
      <c r="B26" s="47" t="s">
        <v>166</v>
      </c>
    </row>
    <row r="27" spans="1:2">
      <c r="A27" s="7" t="s">
        <v>94</v>
      </c>
      <c r="B27" s="48" t="s">
        <v>95</v>
      </c>
    </row>
    <row r="28" spans="1:2">
      <c r="A28" s="7" t="s">
        <v>104</v>
      </c>
      <c r="B28" s="48" t="s">
        <v>124</v>
      </c>
    </row>
    <row r="29" spans="1:2">
      <c r="A29" s="7" t="s">
        <v>106</v>
      </c>
      <c r="B29" s="47" t="s">
        <v>127</v>
      </c>
    </row>
    <row r="30" spans="1:2">
      <c r="A30" s="7" t="s">
        <v>107</v>
      </c>
      <c r="B30" s="48" t="s">
        <v>129</v>
      </c>
    </row>
    <row r="31" spans="1:2">
      <c r="A31" s="7" t="s">
        <v>109</v>
      </c>
      <c r="B31" s="47" t="s">
        <v>128</v>
      </c>
    </row>
    <row r="32" spans="1:2">
      <c r="A32" s="7" t="s">
        <v>108</v>
      </c>
      <c r="B32" s="47" t="s">
        <v>130</v>
      </c>
    </row>
    <row r="33" spans="1:2">
      <c r="A33" s="7" t="s">
        <v>110</v>
      </c>
      <c r="B33" s="7" t="s">
        <v>126</v>
      </c>
    </row>
    <row r="34" spans="1:2">
      <c r="A34" s="7" t="s">
        <v>96</v>
      </c>
      <c r="B34" s="47" t="s">
        <v>97</v>
      </c>
    </row>
    <row r="35" spans="1:2">
      <c r="A35" s="7" t="s">
        <v>111</v>
      </c>
      <c r="B35" s="47" t="s">
        <v>132</v>
      </c>
    </row>
    <row r="36" spans="1:2">
      <c r="A36" s="7" t="s">
        <v>112</v>
      </c>
      <c r="B36" s="47" t="s">
        <v>131</v>
      </c>
    </row>
    <row r="37" spans="1:2">
      <c r="A37" s="7" t="s">
        <v>98</v>
      </c>
      <c r="B37" s="48" t="s">
        <v>348</v>
      </c>
    </row>
    <row r="38" spans="1:2">
      <c r="A38" s="7" t="s">
        <v>99</v>
      </c>
      <c r="B38" s="48" t="s">
        <v>102</v>
      </c>
    </row>
    <row r="39" spans="1:2">
      <c r="A39" s="7" t="s">
        <v>100</v>
      </c>
      <c r="B39" s="48" t="s">
        <v>101</v>
      </c>
    </row>
    <row r="40" spans="1:2">
      <c r="A40" s="7" t="s">
        <v>138</v>
      </c>
      <c r="B40" s="48" t="s">
        <v>351</v>
      </c>
    </row>
    <row r="41" spans="1:2">
      <c r="A41" s="7" t="s">
        <v>122</v>
      </c>
      <c r="B41" s="7" t="s">
        <v>123</v>
      </c>
    </row>
    <row r="42" spans="1:2">
      <c r="A42" s="7" t="s">
        <v>139</v>
      </c>
      <c r="B42" s="47" t="s">
        <v>140</v>
      </c>
    </row>
    <row r="43" spans="1:2">
      <c r="A43" s="7" t="s">
        <v>141</v>
      </c>
      <c r="B43" s="47" t="s">
        <v>142</v>
      </c>
    </row>
    <row r="44" spans="1:2">
      <c r="A44" s="7" t="s">
        <v>143</v>
      </c>
      <c r="B44" s="47" t="s">
        <v>144</v>
      </c>
    </row>
    <row r="45" spans="1:2">
      <c r="A45" s="7" t="s">
        <v>147</v>
      </c>
      <c r="B45" s="47" t="s">
        <v>148</v>
      </c>
    </row>
    <row r="46" spans="1:2">
      <c r="A46" s="7" t="s">
        <v>149</v>
      </c>
      <c r="B46" s="47" t="s">
        <v>150</v>
      </c>
    </row>
    <row r="47" spans="1:2">
      <c r="A47" s="7" t="s">
        <v>151</v>
      </c>
      <c r="B47" s="47" t="s">
        <v>352</v>
      </c>
    </row>
    <row r="48" spans="1:2">
      <c r="A48" s="7" t="s">
        <v>113</v>
      </c>
      <c r="B48" s="48" t="s">
        <v>133</v>
      </c>
    </row>
    <row r="49" spans="1:2">
      <c r="A49" s="7" t="s">
        <v>114</v>
      </c>
      <c r="B49" s="48" t="s">
        <v>349</v>
      </c>
    </row>
    <row r="50" spans="1:2">
      <c r="A50" s="7" t="s">
        <v>145</v>
      </c>
      <c r="B50" s="47" t="s">
        <v>146</v>
      </c>
    </row>
    <row r="51" spans="1:2">
      <c r="A51" s="7" t="s">
        <v>115</v>
      </c>
      <c r="B51" s="48" t="s">
        <v>350</v>
      </c>
    </row>
    <row r="52" spans="1:2">
      <c r="A52" s="7" t="s">
        <v>152</v>
      </c>
      <c r="B52" s="47" t="s">
        <v>153</v>
      </c>
    </row>
    <row r="53" spans="1:2">
      <c r="A53" s="7" t="s">
        <v>154</v>
      </c>
      <c r="B53" s="48" t="s">
        <v>353</v>
      </c>
    </row>
    <row r="54" spans="1:2">
      <c r="A54" s="7" t="s">
        <v>155</v>
      </c>
      <c r="B54" s="47" t="s">
        <v>156</v>
      </c>
    </row>
    <row r="55" spans="1:2">
      <c r="A55" s="7" t="s">
        <v>157</v>
      </c>
      <c r="B55" s="47" t="s">
        <v>158</v>
      </c>
    </row>
    <row r="56" spans="1:2">
      <c r="A56" s="7" t="s">
        <v>159</v>
      </c>
      <c r="B56" s="47" t="s">
        <v>160</v>
      </c>
    </row>
    <row r="57" spans="1:2">
      <c r="A57" s="7" t="s">
        <v>161</v>
      </c>
      <c r="B57" s="47" t="s">
        <v>162</v>
      </c>
    </row>
    <row r="58" spans="1:2">
      <c r="A58" s="7" t="s">
        <v>163</v>
      </c>
      <c r="B58" s="48" t="s">
        <v>164</v>
      </c>
    </row>
    <row r="59" spans="1:2">
      <c r="A59" s="7" t="s">
        <v>181</v>
      </c>
      <c r="B59" s="48" t="s">
        <v>355</v>
      </c>
    </row>
    <row r="60" spans="1:2">
      <c r="A60" s="7" t="s">
        <v>185</v>
      </c>
      <c r="B60" s="47" t="s">
        <v>186</v>
      </c>
    </row>
    <row r="61" spans="1:2">
      <c r="A61" s="7" t="s">
        <v>187</v>
      </c>
      <c r="B61" s="47" t="s">
        <v>188</v>
      </c>
    </row>
    <row r="62" spans="1:2">
      <c r="A62" s="7" t="s">
        <v>189</v>
      </c>
      <c r="B62" s="47" t="s">
        <v>190</v>
      </c>
    </row>
    <row r="63" spans="1:2">
      <c r="A63" s="7" t="s">
        <v>191</v>
      </c>
      <c r="B63" s="47" t="s">
        <v>192</v>
      </c>
    </row>
    <row r="64" spans="1:2">
      <c r="A64" s="7" t="s">
        <v>193</v>
      </c>
      <c r="B64" s="47" t="s">
        <v>194</v>
      </c>
    </row>
    <row r="65" spans="1:2">
      <c r="A65" s="7" t="s">
        <v>195</v>
      </c>
      <c r="B65" s="47" t="s">
        <v>196</v>
      </c>
    </row>
    <row r="66" spans="1:2">
      <c r="A66" s="7" t="s">
        <v>197</v>
      </c>
      <c r="B66" s="47" t="s">
        <v>198</v>
      </c>
    </row>
    <row r="67" spans="1:2">
      <c r="A67" s="7" t="s">
        <v>199</v>
      </c>
      <c r="B67" s="47" t="s">
        <v>200</v>
      </c>
    </row>
    <row r="68" spans="1:2">
      <c r="A68" s="7" t="s">
        <v>201</v>
      </c>
      <c r="B68" s="47" t="s">
        <v>202</v>
      </c>
    </row>
    <row r="69" spans="1:2">
      <c r="A69" s="7" t="s">
        <v>203</v>
      </c>
      <c r="B69" s="47" t="s">
        <v>232</v>
      </c>
    </row>
    <row r="70" spans="1:2">
      <c r="A70" s="7" t="s">
        <v>204</v>
      </c>
      <c r="B70" s="47" t="s">
        <v>205</v>
      </c>
    </row>
    <row r="71" spans="1:2">
      <c r="A71" s="7" t="s">
        <v>206</v>
      </c>
      <c r="B71" s="47" t="s">
        <v>207</v>
      </c>
    </row>
    <row r="72" spans="1:2">
      <c r="A72" s="7" t="s">
        <v>208</v>
      </c>
      <c r="B72" s="47" t="s">
        <v>209</v>
      </c>
    </row>
    <row r="73" spans="1:2">
      <c r="A73" s="7" t="s">
        <v>212</v>
      </c>
      <c r="B73" s="47" t="s">
        <v>213</v>
      </c>
    </row>
    <row r="74" spans="1:2">
      <c r="A74" s="7" t="s">
        <v>210</v>
      </c>
      <c r="B74" s="47" t="s">
        <v>211</v>
      </c>
    </row>
    <row r="75" spans="1:2">
      <c r="A75" s="7" t="s">
        <v>214</v>
      </c>
      <c r="B75" s="48" t="s">
        <v>215</v>
      </c>
    </row>
    <row r="76" spans="1:2">
      <c r="A76" s="7" t="s">
        <v>216</v>
      </c>
      <c r="B76" s="48" t="s">
        <v>217</v>
      </c>
    </row>
    <row r="77" spans="1:2">
      <c r="A77" s="7" t="s">
        <v>218</v>
      </c>
      <c r="B77" s="48" t="s">
        <v>219</v>
      </c>
    </row>
    <row r="78" spans="1:2">
      <c r="A78" s="7" t="s">
        <v>220</v>
      </c>
      <c r="B78" s="48" t="s">
        <v>221</v>
      </c>
    </row>
    <row r="79" spans="1:2">
      <c r="A79" s="7" t="s">
        <v>222</v>
      </c>
      <c r="B79" s="48" t="s">
        <v>225</v>
      </c>
    </row>
    <row r="80" spans="1:2">
      <c r="A80" s="7" t="s">
        <v>223</v>
      </c>
      <c r="B80" s="47" t="s">
        <v>224</v>
      </c>
    </row>
    <row r="81" spans="1:2">
      <c r="A81" s="7" t="s">
        <v>226</v>
      </c>
      <c r="B81" s="48" t="s">
        <v>227</v>
      </c>
    </row>
    <row r="82" spans="1:2">
      <c r="A82" s="7" t="s">
        <v>228</v>
      </c>
      <c r="B82" s="48" t="s">
        <v>229</v>
      </c>
    </row>
    <row r="83" spans="1:2">
      <c r="A83" s="7" t="s">
        <v>230</v>
      </c>
      <c r="B83" s="48" t="s">
        <v>231</v>
      </c>
    </row>
    <row r="84" spans="1:2">
      <c r="A84" s="7" t="s">
        <v>233</v>
      </c>
      <c r="B84" s="48" t="s">
        <v>234</v>
      </c>
    </row>
    <row r="85" spans="1:2">
      <c r="A85" s="7" t="s">
        <v>235</v>
      </c>
      <c r="B85" s="48" t="s">
        <v>236</v>
      </c>
    </row>
    <row r="86" spans="1:2">
      <c r="A86" s="7" t="s">
        <v>237</v>
      </c>
      <c r="B86" s="48" t="s">
        <v>238</v>
      </c>
    </row>
    <row r="87" spans="1:2">
      <c r="A87" s="7" t="s">
        <v>239</v>
      </c>
      <c r="B87" s="47" t="s">
        <v>240</v>
      </c>
    </row>
    <row r="88" spans="1:2">
      <c r="A88" s="7" t="s">
        <v>241</v>
      </c>
      <c r="B88" s="47" t="s">
        <v>242</v>
      </c>
    </row>
    <row r="89" spans="1:2">
      <c r="A89" s="7" t="s">
        <v>243</v>
      </c>
      <c r="B89" s="47" t="s">
        <v>244</v>
      </c>
    </row>
    <row r="90" spans="1:2">
      <c r="A90" s="7" t="s">
        <v>245</v>
      </c>
      <c r="B90" s="47" t="s">
        <v>246</v>
      </c>
    </row>
    <row r="91" spans="1:2">
      <c r="A91" s="7" t="s">
        <v>247</v>
      </c>
      <c r="B91" s="47" t="s">
        <v>248</v>
      </c>
    </row>
    <row r="92" spans="1:2">
      <c r="A92" s="7" t="s">
        <v>249</v>
      </c>
      <c r="B92" s="47" t="s">
        <v>250</v>
      </c>
    </row>
    <row r="93" spans="1:2">
      <c r="A93" s="7" t="s">
        <v>116</v>
      </c>
      <c r="B93" s="7" t="s">
        <v>125</v>
      </c>
    </row>
    <row r="94" spans="1:2">
      <c r="A94" s="7" t="s">
        <v>251</v>
      </c>
      <c r="B94" s="47" t="s">
        <v>252</v>
      </c>
    </row>
    <row r="95" spans="1:2">
      <c r="A95" s="7" t="s">
        <v>253</v>
      </c>
      <c r="B95" s="47" t="s">
        <v>254</v>
      </c>
    </row>
    <row r="96" spans="1:2">
      <c r="A96" s="7" t="s">
        <v>255</v>
      </c>
      <c r="B96" s="47" t="s">
        <v>256</v>
      </c>
    </row>
    <row r="97" spans="1:2">
      <c r="A97" s="7" t="s">
        <v>257</v>
      </c>
      <c r="B97" s="47" t="s">
        <v>258</v>
      </c>
    </row>
    <row r="98" spans="1:2">
      <c r="A98" s="7" t="s">
        <v>117</v>
      </c>
      <c r="B98" s="47" t="s">
        <v>134</v>
      </c>
    </row>
    <row r="99" spans="1:2">
      <c r="A99" s="7" t="s">
        <v>169</v>
      </c>
      <c r="B99" s="47" t="s">
        <v>170</v>
      </c>
    </row>
    <row r="100" spans="1:2">
      <c r="A100" s="7" t="s">
        <v>259</v>
      </c>
      <c r="B100" s="47" t="s">
        <v>260</v>
      </c>
    </row>
    <row r="101" spans="1:2">
      <c r="A101" s="7" t="s">
        <v>261</v>
      </c>
      <c r="B101" s="47" t="s">
        <v>262</v>
      </c>
    </row>
    <row r="102" spans="1:2">
      <c r="A102" s="7" t="s">
        <v>263</v>
      </c>
      <c r="B102" s="48" t="s">
        <v>264</v>
      </c>
    </row>
    <row r="103" spans="1:2">
      <c r="A103" s="7" t="s">
        <v>265</v>
      </c>
      <c r="B103" s="47" t="s">
        <v>266</v>
      </c>
    </row>
    <row r="104" spans="1:2">
      <c r="A104" s="7" t="s">
        <v>171</v>
      </c>
      <c r="B104" s="48" t="s">
        <v>172</v>
      </c>
    </row>
    <row r="105" spans="1:2">
      <c r="A105" s="7" t="s">
        <v>267</v>
      </c>
      <c r="B105" s="47" t="s">
        <v>268</v>
      </c>
    </row>
    <row r="106" spans="1:2">
      <c r="A106" s="7" t="s">
        <v>173</v>
      </c>
      <c r="B106" s="47" t="s">
        <v>174</v>
      </c>
    </row>
    <row r="107" spans="1:2">
      <c r="A107" s="7" t="s">
        <v>175</v>
      </c>
      <c r="B107" s="48" t="s">
        <v>354</v>
      </c>
    </row>
    <row r="108" spans="1:2">
      <c r="A108" s="7" t="s">
        <v>269</v>
      </c>
      <c r="B108" s="48" t="s">
        <v>270</v>
      </c>
    </row>
    <row r="109" spans="1:2">
      <c r="A109" s="7" t="s">
        <v>271</v>
      </c>
      <c r="B109" s="47" t="s">
        <v>272</v>
      </c>
    </row>
    <row r="110" spans="1:2">
      <c r="A110" s="7" t="s">
        <v>176</v>
      </c>
      <c r="B110" s="47" t="s">
        <v>177</v>
      </c>
    </row>
    <row r="111" spans="1:2">
      <c r="A111" s="7" t="s">
        <v>273</v>
      </c>
      <c r="B111" s="47" t="s">
        <v>274</v>
      </c>
    </row>
    <row r="112" spans="1:2">
      <c r="A112" s="7" t="s">
        <v>305</v>
      </c>
      <c r="B112" s="48" t="s">
        <v>306</v>
      </c>
    </row>
    <row r="113" spans="1:2">
      <c r="A113" s="7" t="s">
        <v>118</v>
      </c>
      <c r="B113" s="48" t="s">
        <v>135</v>
      </c>
    </row>
    <row r="114" spans="1:2">
      <c r="A114" s="7" t="s">
        <v>310</v>
      </c>
      <c r="B114" s="48" t="s">
        <v>359</v>
      </c>
    </row>
    <row r="115" spans="1:2">
      <c r="A115" s="7" t="s">
        <v>120</v>
      </c>
      <c r="B115" s="48" t="s">
        <v>136</v>
      </c>
    </row>
    <row r="116" spans="1:2">
      <c r="A116" s="7" t="s">
        <v>183</v>
      </c>
      <c r="B116" s="47" t="s">
        <v>179</v>
      </c>
    </row>
    <row r="117" spans="1:2">
      <c r="A117" s="7" t="s">
        <v>182</v>
      </c>
      <c r="B117" s="48" t="s">
        <v>178</v>
      </c>
    </row>
    <row r="118" spans="1:2">
      <c r="A118" s="7" t="s">
        <v>275</v>
      </c>
      <c r="B118" s="47" t="s">
        <v>276</v>
      </c>
    </row>
    <row r="119" spans="1:2">
      <c r="A119" s="7" t="s">
        <v>277</v>
      </c>
      <c r="B119" s="48" t="s">
        <v>278</v>
      </c>
    </row>
    <row r="120" spans="1:2">
      <c r="A120" s="7" t="s">
        <v>279</v>
      </c>
      <c r="B120" s="47" t="s">
        <v>280</v>
      </c>
    </row>
    <row r="121" spans="1:2">
      <c r="A121" s="7" t="s">
        <v>281</v>
      </c>
      <c r="B121" s="48" t="s">
        <v>282</v>
      </c>
    </row>
    <row r="122" spans="1:2">
      <c r="A122" s="7" t="s">
        <v>283</v>
      </c>
      <c r="B122" s="48" t="s">
        <v>284</v>
      </c>
    </row>
    <row r="123" spans="1:2">
      <c r="A123" s="7" t="s">
        <v>307</v>
      </c>
      <c r="B123" s="48" t="s">
        <v>358</v>
      </c>
    </row>
    <row r="124" spans="1:2">
      <c r="A124" s="7" t="s">
        <v>285</v>
      </c>
      <c r="B124" s="47" t="s">
        <v>286</v>
      </c>
    </row>
    <row r="125" spans="1:2">
      <c r="A125" s="7" t="s">
        <v>287</v>
      </c>
      <c r="B125" s="47" t="s">
        <v>288</v>
      </c>
    </row>
    <row r="126" spans="1:2">
      <c r="A126" s="7" t="s">
        <v>289</v>
      </c>
      <c r="B126" s="47" t="s">
        <v>290</v>
      </c>
    </row>
    <row r="127" spans="1:2">
      <c r="A127" s="7" t="s">
        <v>291</v>
      </c>
      <c r="B127" s="47" t="s">
        <v>292</v>
      </c>
    </row>
    <row r="128" spans="1:2">
      <c r="A128" s="7" t="s">
        <v>303</v>
      </c>
      <c r="B128" s="48" t="s">
        <v>304</v>
      </c>
    </row>
    <row r="129" spans="1:2">
      <c r="A129" s="7" t="s">
        <v>295</v>
      </c>
      <c r="B129" s="48" t="s">
        <v>296</v>
      </c>
    </row>
    <row r="130" spans="1:2">
      <c r="A130" s="7" t="s">
        <v>297</v>
      </c>
      <c r="B130" s="47" t="s">
        <v>298</v>
      </c>
    </row>
    <row r="131" spans="1:2">
      <c r="A131" s="7" t="s">
        <v>308</v>
      </c>
      <c r="B131" s="48" t="s">
        <v>309</v>
      </c>
    </row>
    <row r="132" spans="1:2">
      <c r="A132" s="7" t="s">
        <v>299</v>
      </c>
      <c r="B132" s="48" t="s">
        <v>356</v>
      </c>
    </row>
    <row r="133" spans="1:2">
      <c r="A133" s="7" t="s">
        <v>184</v>
      </c>
      <c r="B133" s="48" t="s">
        <v>180</v>
      </c>
    </row>
    <row r="134" spans="1:2">
      <c r="A134" s="7" t="s">
        <v>121</v>
      </c>
      <c r="B134" s="48" t="s">
        <v>137</v>
      </c>
    </row>
    <row r="135" spans="1:2">
      <c r="A135" s="7" t="s">
        <v>301</v>
      </c>
      <c r="B135" s="48" t="s">
        <v>357</v>
      </c>
    </row>
    <row r="136" spans="1:2">
      <c r="A136" s="7" t="s">
        <v>300</v>
      </c>
      <c r="B136" s="48" t="s">
        <v>302</v>
      </c>
    </row>
    <row r="138" spans="1:2">
      <c r="A138" s="176" t="s">
        <v>360</v>
      </c>
      <c r="B138" s="177"/>
    </row>
    <row r="139" spans="1:2">
      <c r="A139" s="178"/>
      <c r="B139" s="179"/>
    </row>
    <row r="140" spans="1:2">
      <c r="A140" s="180"/>
      <c r="B140" s="181"/>
    </row>
  </sheetData>
  <sortState ref="A3:B137">
    <sortCondition ref="A3:A137"/>
  </sortState>
  <mergeCells count="3">
    <mergeCell ref="A1:B1"/>
    <mergeCell ref="D2:F8"/>
    <mergeCell ref="A138:B14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5"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OFFICE OF THE STAFF JUDGE ADVOCATE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18</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466</v>
      </c>
      <c r="C10" s="256"/>
      <c r="D10" s="256"/>
      <c r="E10" s="256"/>
      <c r="F10" s="258"/>
      <c r="G10" s="268"/>
      <c r="H10" s="277"/>
      <c r="I10" s="271"/>
      <c r="J10" s="280"/>
      <c r="K10" s="274"/>
      <c r="L10" s="259"/>
      <c r="M10" s="260"/>
      <c r="N10" s="24"/>
      <c r="O10" s="21"/>
      <c r="P10" s="106"/>
    </row>
    <row r="11" spans="1:19" s="101" customFormat="1" ht="25.5" customHeight="1" thickBot="1">
      <c r="A11" s="222"/>
      <c r="B11" s="60" t="s">
        <v>21</v>
      </c>
      <c r="C11" s="61" t="s">
        <v>465</v>
      </c>
      <c r="D11" s="282" t="s">
        <v>464</v>
      </c>
      <c r="E11" s="282"/>
      <c r="F11" s="283"/>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REACTOR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19</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460</v>
      </c>
      <c r="C10" s="256"/>
      <c r="D10" s="256"/>
      <c r="E10" s="256"/>
      <c r="F10" s="258"/>
      <c r="G10" s="268"/>
      <c r="H10" s="277"/>
      <c r="I10" s="271"/>
      <c r="J10" s="280"/>
      <c r="K10" s="274"/>
      <c r="L10" s="259"/>
      <c r="M10" s="260"/>
      <c r="N10" s="24"/>
      <c r="O10" s="21"/>
      <c r="P10" s="106"/>
    </row>
    <row r="11" spans="1:19" s="101" customFormat="1" ht="39" thickBot="1">
      <c r="A11" s="222"/>
      <c r="B11" s="60" t="s">
        <v>21</v>
      </c>
      <c r="C11" s="61" t="s">
        <v>459</v>
      </c>
      <c r="D11" s="218" t="s">
        <v>458</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NAVWARSYSCOM CLAIMANCY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20</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454</v>
      </c>
      <c r="C10" s="256"/>
      <c r="D10" s="256"/>
      <c r="E10" s="256"/>
      <c r="F10" s="258"/>
      <c r="G10" s="268"/>
      <c r="H10" s="277"/>
      <c r="I10" s="271"/>
      <c r="J10" s="280"/>
      <c r="K10" s="274"/>
      <c r="L10" s="259"/>
      <c r="M10" s="260"/>
      <c r="N10" s="24"/>
      <c r="O10" s="21"/>
      <c r="P10" s="106"/>
    </row>
    <row r="11" spans="1:19" s="101" customFormat="1" ht="13.5" thickBot="1">
      <c r="A11" s="222"/>
      <c r="B11" s="60" t="s">
        <v>21</v>
      </c>
      <c r="C11" s="61" t="s">
        <v>453</v>
      </c>
      <c r="D11" s="218" t="s">
        <v>452</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Air Systems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21</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432</v>
      </c>
      <c r="C10" s="256"/>
      <c r="D10" s="256"/>
      <c r="E10" s="256"/>
      <c r="F10" s="258"/>
      <c r="G10" s="268"/>
      <c r="H10" s="277"/>
      <c r="I10" s="271"/>
      <c r="J10" s="280"/>
      <c r="K10" s="274"/>
      <c r="L10" s="259"/>
      <c r="M10" s="260"/>
      <c r="N10" s="24"/>
      <c r="O10" s="21"/>
      <c r="P10" s="106"/>
    </row>
    <row r="11" spans="1:19" s="101" customFormat="1" ht="13.5" thickBot="1">
      <c r="A11" s="222"/>
      <c r="B11" s="60" t="s">
        <v>21</v>
      </c>
      <c r="C11" s="61" t="s">
        <v>431</v>
      </c>
      <c r="D11" s="218" t="s">
        <v>430</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U.S. FIFTH FLEET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22</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435</v>
      </c>
      <c r="C10" s="256"/>
      <c r="D10" s="256"/>
      <c r="E10" s="256"/>
      <c r="F10" s="258"/>
      <c r="G10" s="268"/>
      <c r="H10" s="277"/>
      <c r="I10" s="271"/>
      <c r="J10" s="280"/>
      <c r="K10" s="274"/>
      <c r="L10" s="259"/>
      <c r="M10" s="260"/>
      <c r="N10" s="24"/>
      <c r="O10" s="21"/>
      <c r="P10" s="106"/>
    </row>
    <row r="11" spans="1:19" s="101" customFormat="1" ht="39" thickBot="1">
      <c r="A11" s="222"/>
      <c r="B11" s="60" t="s">
        <v>21</v>
      </c>
      <c r="C11" s="61" t="s">
        <v>434</v>
      </c>
      <c r="D11" s="218" t="s">
        <v>433</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3"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NAVEUR/NAVAF/SIXTHFLT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23</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438</v>
      </c>
      <c r="C10" s="256"/>
      <c r="D10" s="256"/>
      <c r="E10" s="256"/>
      <c r="F10" s="258"/>
      <c r="G10" s="268"/>
      <c r="H10" s="277"/>
      <c r="I10" s="271"/>
      <c r="J10" s="280"/>
      <c r="K10" s="274"/>
      <c r="L10" s="259"/>
      <c r="M10" s="260"/>
      <c r="N10" s="24"/>
      <c r="O10" s="21"/>
      <c r="P10" s="106"/>
    </row>
    <row r="11" spans="1:19" s="101" customFormat="1" ht="26.25" thickBot="1">
      <c r="A11" s="222"/>
      <c r="B11" s="60" t="s">
        <v>21</v>
      </c>
      <c r="C11" s="61" t="s">
        <v>437</v>
      </c>
      <c r="D11" s="218" t="s">
        <v>436</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SAFETY CENTER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24</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441</v>
      </c>
      <c r="C10" s="256"/>
      <c r="D10" s="256"/>
      <c r="E10" s="256"/>
      <c r="F10" s="258"/>
      <c r="G10" s="268"/>
      <c r="H10" s="277"/>
      <c r="I10" s="271"/>
      <c r="J10" s="280"/>
      <c r="K10" s="274"/>
      <c r="L10" s="259"/>
      <c r="M10" s="260"/>
      <c r="N10" s="24"/>
      <c r="O10" s="21"/>
      <c r="P10" s="106"/>
    </row>
    <row r="11" spans="1:19" s="101" customFormat="1" ht="13.5" thickBot="1">
      <c r="A11" s="222"/>
      <c r="B11" s="60" t="s">
        <v>21</v>
      </c>
      <c r="C11" s="61" t="s">
        <v>440</v>
      </c>
      <c r="D11" s="218" t="s">
        <v>439</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BUMED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25</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c r="L9" s="259" t="s">
        <v>8</v>
      </c>
      <c r="M9" s="260"/>
      <c r="N9" s="24"/>
      <c r="O9" s="21"/>
      <c r="P9" s="106"/>
    </row>
    <row r="10" spans="1:19" s="101" customFormat="1" ht="15.75" customHeight="1">
      <c r="A10" s="222"/>
      <c r="B10" s="257" t="s">
        <v>405</v>
      </c>
      <c r="C10" s="256"/>
      <c r="D10" s="256"/>
      <c r="E10" s="256"/>
      <c r="F10" s="258"/>
      <c r="G10" s="268"/>
      <c r="H10" s="277"/>
      <c r="I10" s="271"/>
      <c r="J10" s="280"/>
      <c r="K10" s="274"/>
      <c r="L10" s="259"/>
      <c r="M10" s="260"/>
      <c r="N10" s="24"/>
      <c r="O10" s="21"/>
      <c r="P10" s="106"/>
    </row>
    <row r="11" spans="1:19" s="101" customFormat="1" ht="39" thickBot="1">
      <c r="A11" s="222"/>
      <c r="B11" s="60" t="s">
        <v>21</v>
      </c>
      <c r="C11" s="61" t="s">
        <v>404</v>
      </c>
      <c r="D11" s="218" t="s">
        <v>403</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6</v>
      </c>
      <c r="K19" s="67"/>
      <c r="L19" s="67"/>
      <c r="M19" s="113"/>
      <c r="N19" s="3"/>
      <c r="V19" s="79"/>
    </row>
    <row r="20" spans="1:22" ht="22.5">
      <c r="A20" s="216"/>
      <c r="B20" s="103" t="s">
        <v>338</v>
      </c>
      <c r="C20" s="103" t="s">
        <v>340</v>
      </c>
      <c r="D20" s="103" t="s">
        <v>23</v>
      </c>
      <c r="E20" s="213" t="s">
        <v>342</v>
      </c>
      <c r="F20" s="213"/>
      <c r="G20" s="182"/>
      <c r="H20" s="183"/>
      <c r="I20" s="184"/>
      <c r="J20" s="18" t="s">
        <v>5</v>
      </c>
      <c r="K20" s="19"/>
      <c r="L20" s="19"/>
      <c r="M20" s="115"/>
      <c r="N20" s="3"/>
      <c r="V20" s="80"/>
    </row>
    <row r="21" spans="1:22" ht="13.5" thickBot="1">
      <c r="A21" s="217"/>
      <c r="B21" s="14"/>
      <c r="C21" s="14"/>
      <c r="D21" s="108"/>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17" t="s">
        <v>402</v>
      </c>
      <c r="C23" s="117" t="s">
        <v>386</v>
      </c>
      <c r="D23" s="5">
        <v>44165</v>
      </c>
      <c r="E23" s="13"/>
      <c r="F23" s="117" t="s">
        <v>385</v>
      </c>
      <c r="G23" s="185" t="s">
        <v>383</v>
      </c>
      <c r="H23" s="186"/>
      <c r="I23" s="187"/>
      <c r="J23" s="112" t="s">
        <v>6</v>
      </c>
      <c r="K23" s="112"/>
      <c r="L23" s="112" t="s">
        <v>3</v>
      </c>
      <c r="M23" s="113">
        <v>4500</v>
      </c>
      <c r="N23" s="3"/>
      <c r="V23" s="80"/>
    </row>
    <row r="24" spans="1:22" ht="23.25" thickBot="1">
      <c r="A24" s="208"/>
      <c r="B24" s="103" t="s">
        <v>338</v>
      </c>
      <c r="C24" s="103" t="s">
        <v>340</v>
      </c>
      <c r="D24" s="103" t="s">
        <v>23</v>
      </c>
      <c r="E24" s="213" t="s">
        <v>342</v>
      </c>
      <c r="F24" s="213"/>
      <c r="G24" s="182"/>
      <c r="H24" s="183"/>
      <c r="I24" s="184"/>
      <c r="J24" s="116" t="s">
        <v>5</v>
      </c>
      <c r="K24" s="110"/>
      <c r="L24" s="110" t="s">
        <v>3</v>
      </c>
      <c r="M24" s="115">
        <v>712</v>
      </c>
      <c r="N24" s="3"/>
      <c r="V24" s="80"/>
    </row>
    <row r="25" spans="1:22" ht="23.25" thickBot="1">
      <c r="A25" s="209"/>
      <c r="B25" s="14" t="s">
        <v>384</v>
      </c>
      <c r="C25" s="114" t="s">
        <v>383</v>
      </c>
      <c r="D25" s="108">
        <v>44255</v>
      </c>
      <c r="E25" s="16" t="s">
        <v>4</v>
      </c>
      <c r="F25" s="17" t="s">
        <v>401</v>
      </c>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t="s">
        <v>387</v>
      </c>
      <c r="C27" s="117" t="s">
        <v>386</v>
      </c>
      <c r="D27" s="5">
        <v>44256</v>
      </c>
      <c r="E27" s="13"/>
      <c r="F27" s="117" t="s">
        <v>385</v>
      </c>
      <c r="G27" s="185" t="s">
        <v>383</v>
      </c>
      <c r="H27" s="186"/>
      <c r="I27" s="187"/>
      <c r="J27" s="112" t="s">
        <v>6</v>
      </c>
      <c r="K27" s="112"/>
      <c r="L27" s="112" t="s">
        <v>3</v>
      </c>
      <c r="M27" s="113">
        <v>3000</v>
      </c>
      <c r="N27" s="3"/>
      <c r="V27" s="80"/>
    </row>
    <row r="28" spans="1:22" ht="23.25" thickBot="1">
      <c r="A28" s="208"/>
      <c r="B28" s="103" t="s">
        <v>338</v>
      </c>
      <c r="C28" s="103" t="s">
        <v>340</v>
      </c>
      <c r="D28" s="103" t="s">
        <v>23</v>
      </c>
      <c r="E28" s="213" t="s">
        <v>342</v>
      </c>
      <c r="F28" s="213"/>
      <c r="G28" s="182"/>
      <c r="H28" s="183"/>
      <c r="I28" s="184"/>
      <c r="J28" s="116" t="s">
        <v>5</v>
      </c>
      <c r="K28" s="110"/>
      <c r="L28" s="110" t="s">
        <v>3</v>
      </c>
      <c r="M28" s="115">
        <v>488</v>
      </c>
      <c r="N28" s="3"/>
      <c r="V28" s="80"/>
    </row>
    <row r="29" spans="1:22" ht="23.25" thickBot="1">
      <c r="A29" s="209"/>
      <c r="B29" s="14" t="s">
        <v>384</v>
      </c>
      <c r="C29" s="114" t="s">
        <v>383</v>
      </c>
      <c r="D29" s="108">
        <v>44316</v>
      </c>
      <c r="E29" s="16" t="s">
        <v>4</v>
      </c>
      <c r="F29" s="17" t="s">
        <v>400</v>
      </c>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23.25" thickBot="1">
      <c r="A31" s="208"/>
      <c r="B31" s="13" t="s">
        <v>399</v>
      </c>
      <c r="C31" s="13" t="s">
        <v>398</v>
      </c>
      <c r="D31" s="5">
        <v>44105</v>
      </c>
      <c r="E31" s="13"/>
      <c r="F31" s="13" t="s">
        <v>393</v>
      </c>
      <c r="G31" s="185" t="s">
        <v>396</v>
      </c>
      <c r="H31" s="186"/>
      <c r="I31" s="187"/>
      <c r="J31" s="67" t="s">
        <v>391</v>
      </c>
      <c r="K31" s="67"/>
      <c r="L31" s="67" t="s">
        <v>3</v>
      </c>
      <c r="M31" s="113">
        <v>100</v>
      </c>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t="s">
        <v>397</v>
      </c>
      <c r="C33" s="14" t="s">
        <v>396</v>
      </c>
      <c r="D33" s="108">
        <v>44107</v>
      </c>
      <c r="E33" s="16" t="s">
        <v>4</v>
      </c>
      <c r="F33" s="17" t="s">
        <v>388</v>
      </c>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t="s">
        <v>395</v>
      </c>
      <c r="C35" s="13" t="s">
        <v>394</v>
      </c>
      <c r="D35" s="5">
        <v>44479</v>
      </c>
      <c r="E35" s="13"/>
      <c r="F35" s="13" t="s">
        <v>393</v>
      </c>
      <c r="G35" s="185" t="s">
        <v>392</v>
      </c>
      <c r="H35" s="186"/>
      <c r="I35" s="187"/>
      <c r="J35" s="67" t="s">
        <v>391</v>
      </c>
      <c r="K35" s="67"/>
      <c r="L35" s="67" t="s">
        <v>3</v>
      </c>
      <c r="M35" s="113">
        <v>75</v>
      </c>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34.5" thickBot="1">
      <c r="A37" s="209"/>
      <c r="B37" s="14" t="s">
        <v>390</v>
      </c>
      <c r="C37" s="14" t="s">
        <v>389</v>
      </c>
      <c r="D37" s="108">
        <v>44481</v>
      </c>
      <c r="E37" s="16" t="s">
        <v>4</v>
      </c>
      <c r="F37" s="17" t="s">
        <v>388</v>
      </c>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t="s">
        <v>387</v>
      </c>
      <c r="C39" s="13" t="s">
        <v>386</v>
      </c>
      <c r="D39" s="5">
        <v>44074</v>
      </c>
      <c r="E39" s="13"/>
      <c r="F39" s="13" t="s">
        <v>385</v>
      </c>
      <c r="G39" s="185" t="s">
        <v>383</v>
      </c>
      <c r="H39" s="186"/>
      <c r="I39" s="187"/>
      <c r="J39" s="67" t="s">
        <v>6</v>
      </c>
      <c r="K39" s="67"/>
      <c r="L39" s="112" t="s">
        <v>3</v>
      </c>
      <c r="M39" s="111">
        <v>4500</v>
      </c>
      <c r="N39" s="3"/>
      <c r="V39" s="80"/>
    </row>
    <row r="40" spans="1:22" ht="23.25" thickBot="1">
      <c r="A40" s="208"/>
      <c r="B40" s="103" t="s">
        <v>338</v>
      </c>
      <c r="C40" s="103" t="s">
        <v>340</v>
      </c>
      <c r="D40" s="103" t="s">
        <v>23</v>
      </c>
      <c r="E40" s="213" t="s">
        <v>342</v>
      </c>
      <c r="F40" s="213"/>
      <c r="G40" s="182"/>
      <c r="H40" s="183"/>
      <c r="I40" s="184"/>
      <c r="J40" s="18" t="s">
        <v>5</v>
      </c>
      <c r="K40" s="19"/>
      <c r="L40" s="110" t="s">
        <v>3</v>
      </c>
      <c r="M40" s="109">
        <v>701</v>
      </c>
      <c r="N40" s="3"/>
      <c r="V40" s="80"/>
    </row>
    <row r="41" spans="1:22" ht="23.25" thickBot="1">
      <c r="A41" s="209"/>
      <c r="B41" s="14" t="s">
        <v>384</v>
      </c>
      <c r="C41" s="14" t="s">
        <v>383</v>
      </c>
      <c r="D41" s="108">
        <v>44158</v>
      </c>
      <c r="E41" s="16" t="s">
        <v>4</v>
      </c>
      <c r="F41" s="17" t="s">
        <v>382</v>
      </c>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COMMANDER, NAVY INSTALLATION COMMAND for the reporting period [MARK REPORTING PERIOD]</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26</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c r="H9" s="276" t="str">
        <f>"REPORTING PERIOD: "&amp;Q422</f>
        <v>REPORTING PERIOD: OCTOBER 1, 2020- MARCH 31, 2021</v>
      </c>
      <c r="I9" s="270"/>
      <c r="J9" s="279" t="str">
        <f>"REPORTING PERIOD: "&amp;Q423</f>
        <v>REPORTING PERIOD: APRIL 1 - SEPTEMBER 30, 2021</v>
      </c>
      <c r="K9" s="273"/>
      <c r="L9" s="259" t="s">
        <v>8</v>
      </c>
      <c r="M9" s="260"/>
      <c r="N9" s="24"/>
      <c r="O9" s="21"/>
      <c r="P9" s="106"/>
    </row>
    <row r="10" spans="1:19" s="101" customFormat="1" ht="15.75" customHeight="1">
      <c r="A10" s="222"/>
      <c r="B10" s="257" t="s">
        <v>420</v>
      </c>
      <c r="C10" s="256"/>
      <c r="D10" s="256"/>
      <c r="E10" s="256"/>
      <c r="F10" s="258"/>
      <c r="G10" s="268"/>
      <c r="H10" s="277"/>
      <c r="I10" s="271"/>
      <c r="J10" s="280"/>
      <c r="K10" s="274"/>
      <c r="L10" s="259"/>
      <c r="M10" s="260"/>
      <c r="N10" s="24"/>
      <c r="O10" s="21"/>
      <c r="P10" s="106"/>
    </row>
    <row r="11" spans="1:19" s="101" customFormat="1" ht="39" thickBot="1">
      <c r="A11" s="222"/>
      <c r="B11" s="60" t="s">
        <v>21</v>
      </c>
      <c r="C11" s="61" t="s">
        <v>419</v>
      </c>
      <c r="D11" s="218" t="s">
        <v>418</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ht="22.5">
      <c r="A19" s="216"/>
      <c r="B19" s="13" t="s">
        <v>417</v>
      </c>
      <c r="C19" s="126" t="s">
        <v>414</v>
      </c>
      <c r="D19" s="5">
        <v>44131</v>
      </c>
      <c r="E19" s="13"/>
      <c r="F19" s="13" t="s">
        <v>413</v>
      </c>
      <c r="G19" s="185" t="s">
        <v>412</v>
      </c>
      <c r="H19" s="186"/>
      <c r="I19" s="187"/>
      <c r="J19" s="125" t="s">
        <v>6</v>
      </c>
      <c r="K19" s="129"/>
      <c r="L19" s="128" t="s">
        <v>3</v>
      </c>
      <c r="M19" s="124">
        <v>130.22</v>
      </c>
      <c r="N19" s="3"/>
      <c r="V19" s="79"/>
    </row>
    <row r="20" spans="1:22" ht="22.5">
      <c r="A20" s="216"/>
      <c r="B20" s="103" t="s">
        <v>338</v>
      </c>
      <c r="C20" s="103" t="s">
        <v>340</v>
      </c>
      <c r="D20" s="103" t="s">
        <v>23</v>
      </c>
      <c r="E20" s="213" t="s">
        <v>342</v>
      </c>
      <c r="F20" s="213"/>
      <c r="G20" s="182"/>
      <c r="H20" s="183"/>
      <c r="I20" s="184"/>
      <c r="J20" s="123" t="s">
        <v>18</v>
      </c>
      <c r="K20" s="19"/>
      <c r="L20" s="110" t="s">
        <v>407</v>
      </c>
      <c r="M20" s="122">
        <v>88.15</v>
      </c>
      <c r="N20" s="3"/>
      <c r="V20" s="80"/>
    </row>
    <row r="21" spans="1:22" ht="34.5" thickBot="1">
      <c r="A21" s="217"/>
      <c r="B21" s="14" t="s">
        <v>416</v>
      </c>
      <c r="C21" s="14" t="s">
        <v>410</v>
      </c>
      <c r="D21" s="108">
        <v>44497</v>
      </c>
      <c r="E21" s="16" t="s">
        <v>4</v>
      </c>
      <c r="F21" s="120" t="s">
        <v>409</v>
      </c>
      <c r="G21" s="190"/>
      <c r="H21" s="191"/>
      <c r="I21" s="192"/>
      <c r="J21" s="119" t="s">
        <v>408</v>
      </c>
      <c r="K21" s="127"/>
      <c r="L21" s="127" t="s">
        <v>3</v>
      </c>
      <c r="M21" s="118">
        <v>89</v>
      </c>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23.25" thickBot="1">
      <c r="A23" s="208"/>
      <c r="B23" s="13" t="s">
        <v>415</v>
      </c>
      <c r="C23" s="126" t="s">
        <v>414</v>
      </c>
      <c r="D23" s="5">
        <v>44131</v>
      </c>
      <c r="E23" s="13"/>
      <c r="F23" s="117" t="s">
        <v>413</v>
      </c>
      <c r="G23" s="185" t="s">
        <v>412</v>
      </c>
      <c r="H23" s="186"/>
      <c r="I23" s="187"/>
      <c r="J23" s="125" t="s">
        <v>6</v>
      </c>
      <c r="K23" s="67"/>
      <c r="L23" s="67" t="s">
        <v>407</v>
      </c>
      <c r="M23" s="124">
        <v>130.22</v>
      </c>
      <c r="N23" s="3"/>
      <c r="V23" s="80"/>
    </row>
    <row r="24" spans="1:22" ht="23.25" thickBot="1">
      <c r="A24" s="208"/>
      <c r="B24" s="103" t="s">
        <v>338</v>
      </c>
      <c r="C24" s="103" t="s">
        <v>340</v>
      </c>
      <c r="D24" s="103" t="s">
        <v>23</v>
      </c>
      <c r="E24" s="213" t="s">
        <v>342</v>
      </c>
      <c r="F24" s="213"/>
      <c r="G24" s="182"/>
      <c r="H24" s="183"/>
      <c r="I24" s="184"/>
      <c r="J24" s="123"/>
      <c r="K24" s="19"/>
      <c r="L24" s="19"/>
      <c r="M24" s="122"/>
      <c r="N24" s="3"/>
      <c r="V24" s="80"/>
    </row>
    <row r="25" spans="1:22" ht="34.5" thickBot="1">
      <c r="A25" s="209"/>
      <c r="B25" s="14" t="s">
        <v>411</v>
      </c>
      <c r="C25" s="114" t="s">
        <v>410</v>
      </c>
      <c r="D25" s="121">
        <v>44497</v>
      </c>
      <c r="E25" s="16" t="s">
        <v>4</v>
      </c>
      <c r="F25" s="120" t="s">
        <v>409</v>
      </c>
      <c r="G25" s="196"/>
      <c r="H25" s="197"/>
      <c r="I25" s="198"/>
      <c r="J25" s="119" t="s">
        <v>408</v>
      </c>
      <c r="K25" s="19"/>
      <c r="L25" s="19" t="s">
        <v>407</v>
      </c>
      <c r="M25" s="118">
        <v>62</v>
      </c>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26"/>
      <c r="D27" s="5"/>
      <c r="E27" s="13"/>
      <c r="F27" s="117"/>
      <c r="G27" s="185"/>
      <c r="H27" s="186"/>
      <c r="I27" s="187"/>
      <c r="J27" s="125"/>
      <c r="K27" s="67"/>
      <c r="L27" s="67" t="s">
        <v>406</v>
      </c>
      <c r="M27" s="124"/>
      <c r="N27" s="3"/>
      <c r="V27" s="80"/>
    </row>
    <row r="28" spans="1:22" ht="23.25" thickBot="1">
      <c r="A28" s="208"/>
      <c r="B28" s="103" t="s">
        <v>338</v>
      </c>
      <c r="C28" s="103" t="s">
        <v>340</v>
      </c>
      <c r="D28" s="103" t="s">
        <v>23</v>
      </c>
      <c r="E28" s="213" t="s">
        <v>342</v>
      </c>
      <c r="F28" s="213"/>
      <c r="G28" s="182"/>
      <c r="H28" s="183"/>
      <c r="I28" s="184"/>
      <c r="J28" s="123"/>
      <c r="K28" s="19"/>
      <c r="L28" s="19"/>
      <c r="M28" s="122"/>
      <c r="N28" s="3"/>
      <c r="V28" s="80"/>
    </row>
    <row r="29" spans="1:22" ht="13.5" thickBot="1">
      <c r="A29" s="209"/>
      <c r="B29" s="14"/>
      <c r="C29" s="114"/>
      <c r="D29" s="121"/>
      <c r="E29" s="16" t="s">
        <v>4</v>
      </c>
      <c r="F29" s="120"/>
      <c r="G29" s="196"/>
      <c r="H29" s="197"/>
      <c r="I29" s="198"/>
      <c r="J29" s="119"/>
      <c r="K29" s="19"/>
      <c r="L29" s="19" t="s">
        <v>406</v>
      </c>
      <c r="M29" s="118"/>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417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5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U.S. FLEET CYBER COMMAND/U.S. TENTH FLEET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27</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426</v>
      </c>
      <c r="C10" s="256"/>
      <c r="D10" s="256"/>
      <c r="E10" s="256"/>
      <c r="F10" s="258"/>
      <c r="G10" s="268"/>
      <c r="H10" s="277"/>
      <c r="I10" s="271"/>
      <c r="J10" s="280"/>
      <c r="K10" s="274"/>
      <c r="L10" s="259"/>
      <c r="M10" s="260"/>
      <c r="N10" s="24"/>
      <c r="O10" s="21"/>
      <c r="P10" s="106"/>
    </row>
    <row r="11" spans="1:19" s="101" customFormat="1" ht="13.5" thickBot="1">
      <c r="A11" s="222"/>
      <c r="B11" s="60" t="s">
        <v>21</v>
      </c>
      <c r="C11" s="61" t="s">
        <v>425</v>
      </c>
      <c r="D11" s="218" t="s">
        <v>424</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425"/>
  <sheetViews>
    <sheetView tabSelected="1" topLeftCell="A2" zoomScaleNormal="100" workbookViewId="0">
      <selection activeCell="B9" sqref="B9:F9"/>
    </sheetView>
  </sheetViews>
  <sheetFormatPr defaultRowHeight="12.75"/>
  <cols>
    <col min="1" max="1" width="3.85546875" customWidth="1"/>
    <col min="2" max="2" width="16.140625" customWidth="1"/>
    <col min="3" max="3" width="17.5703125" customWidth="1"/>
    <col min="4" max="4" width="14.42578125" customWidth="1"/>
    <col min="5" max="5" width="18.5703125" hidden="1" customWidth="1"/>
    <col min="6" max="6" width="14.85546875" customWidth="1"/>
    <col min="7" max="7" width="3" customWidth="1"/>
    <col min="8" max="8" width="11.42578125" customWidth="1"/>
    <col min="9" max="9" width="3" customWidth="1"/>
    <col min="10" max="10" width="12.42578125" customWidth="1"/>
    <col min="11" max="11" width="9.140625" customWidth="1"/>
    <col min="12" max="12" width="8.85546875" customWidth="1"/>
    <col min="13" max="13" width="8" customWidth="1"/>
    <col min="14" max="14" width="0.140625" customWidth="1"/>
    <col min="16" max="16" width="20.42578125" bestFit="1" customWidth="1"/>
    <col min="21" max="21" width="9.42578125" customWidth="1"/>
    <col min="22" max="22" width="13.5703125" style="77" customWidth="1"/>
  </cols>
  <sheetData>
    <row r="1" spans="1:19" s="12" customFormat="1" hidden="1"/>
    <row r="2" spans="1:19" s="12" customFormat="1">
      <c r="J2" s="202" t="s">
        <v>334</v>
      </c>
      <c r="K2" s="203"/>
      <c r="L2" s="203"/>
      <c r="M2" s="203"/>
      <c r="P2" s="199"/>
      <c r="Q2" s="199"/>
      <c r="R2" s="199"/>
      <c r="S2" s="199"/>
    </row>
    <row r="3" spans="1:19" s="12" customFormat="1">
      <c r="J3" s="203"/>
      <c r="K3" s="203"/>
      <c r="L3" s="203"/>
      <c r="M3" s="203"/>
      <c r="P3" s="200"/>
      <c r="Q3" s="200"/>
      <c r="R3" s="200"/>
      <c r="S3" s="200"/>
    </row>
    <row r="4" spans="1:19" customFormat="1" ht="13.5" thickBot="1">
      <c r="A4" s="1"/>
      <c r="B4" s="1"/>
      <c r="C4" s="1"/>
      <c r="D4" s="1"/>
      <c r="E4" s="1"/>
      <c r="F4" s="1"/>
      <c r="G4" s="1"/>
      <c r="H4" s="1"/>
      <c r="I4" s="1"/>
      <c r="J4" s="204"/>
      <c r="K4" s="204"/>
      <c r="L4" s="204"/>
      <c r="M4" s="204"/>
      <c r="P4" s="201"/>
      <c r="Q4" s="201"/>
      <c r="R4" s="201"/>
      <c r="S4" s="201"/>
    </row>
    <row r="5" spans="1:19" customFormat="1" ht="30" customHeight="1" thickTop="1" thickBot="1">
      <c r="A5" s="205" t="str">
        <f>CONCATENATE("1353 Travel Report for ",B9,", ",B10," for the reporting period ",IF(G9=0,IF(I9=0,CONCATENATE("[MARK REPORTING PERIOD]"),CONCATENATE(Q423)), CONCATENATE(Q422)))</f>
        <v>1353 Travel Report for Department of the Navy, OPNAV N1 for the reporting period OCTOBER 1, 2020- MARCH 31, 2021</v>
      </c>
      <c r="B5" s="206"/>
      <c r="C5" s="206"/>
      <c r="D5" s="206"/>
      <c r="E5" s="206"/>
      <c r="F5" s="206"/>
      <c r="G5" s="206"/>
      <c r="H5" s="206"/>
      <c r="I5" s="206"/>
      <c r="J5" s="206"/>
      <c r="K5" s="206"/>
      <c r="L5" s="206"/>
      <c r="M5" s="206"/>
      <c r="N5" s="22"/>
      <c r="O5" s="1"/>
      <c r="Q5" s="7"/>
    </row>
    <row r="6" spans="1:19" customFormat="1" ht="13.5" customHeight="1" thickTop="1">
      <c r="A6" s="222" t="s">
        <v>9</v>
      </c>
      <c r="B6" s="228" t="s">
        <v>364</v>
      </c>
      <c r="C6" s="229"/>
      <c r="D6" s="229"/>
      <c r="E6" s="229"/>
      <c r="F6" s="229"/>
      <c r="G6" s="229"/>
      <c r="H6" s="229"/>
      <c r="I6" s="229"/>
      <c r="J6" s="230"/>
      <c r="K6" s="23" t="s">
        <v>20</v>
      </c>
      <c r="L6" s="23" t="s">
        <v>10</v>
      </c>
      <c r="M6" s="23" t="s">
        <v>19</v>
      </c>
      <c r="N6" s="11"/>
      <c r="O6" s="1"/>
    </row>
    <row r="7" spans="1:19" customFormat="1" ht="20.25" customHeight="1" thickBot="1">
      <c r="A7" s="222"/>
      <c r="B7" s="231"/>
      <c r="C7" s="232"/>
      <c r="D7" s="232"/>
      <c r="E7" s="232"/>
      <c r="F7" s="232"/>
      <c r="G7" s="232"/>
      <c r="H7" s="232"/>
      <c r="I7" s="232"/>
      <c r="J7" s="233"/>
      <c r="K7" s="62">
        <v>1</v>
      </c>
      <c r="L7" s="63">
        <v>31</v>
      </c>
      <c r="M7" s="64">
        <v>2021</v>
      </c>
      <c r="N7" s="65"/>
      <c r="O7" s="1"/>
    </row>
    <row r="8" spans="1:19" customFormat="1" ht="27.75" customHeight="1" thickTop="1" thickBot="1">
      <c r="A8" s="222"/>
      <c r="B8" s="224" t="s">
        <v>28</v>
      </c>
      <c r="C8" s="225"/>
      <c r="D8" s="225"/>
      <c r="E8" s="225"/>
      <c r="F8" s="225"/>
      <c r="G8" s="226"/>
      <c r="H8" s="226"/>
      <c r="I8" s="226"/>
      <c r="J8" s="226"/>
      <c r="K8" s="226"/>
      <c r="L8" s="225"/>
      <c r="M8" s="225"/>
      <c r="N8" s="227"/>
      <c r="O8" s="1"/>
    </row>
    <row r="9" spans="1:19"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
    </row>
    <row r="10" spans="1:19" customFormat="1" ht="15.75" customHeight="1">
      <c r="A10" s="222"/>
      <c r="B10" s="257" t="s">
        <v>368</v>
      </c>
      <c r="C10" s="256"/>
      <c r="D10" s="256"/>
      <c r="E10" s="256"/>
      <c r="F10" s="258"/>
      <c r="G10" s="268"/>
      <c r="H10" s="277"/>
      <c r="I10" s="271"/>
      <c r="J10" s="280"/>
      <c r="K10" s="274"/>
      <c r="L10" s="259"/>
      <c r="M10" s="260"/>
      <c r="N10" s="24"/>
      <c r="O10" s="21"/>
      <c r="P10" s="1"/>
    </row>
    <row r="11" spans="1:19" customFormat="1" ht="13.5" thickBot="1">
      <c r="A11" s="222"/>
      <c r="B11" s="60" t="s">
        <v>21</v>
      </c>
      <c r="C11" s="61" t="s">
        <v>366</v>
      </c>
      <c r="D11" s="218" t="s">
        <v>367</v>
      </c>
      <c r="E11" s="218"/>
      <c r="F11" s="219"/>
      <c r="G11" s="269"/>
      <c r="H11" s="278"/>
      <c r="I11" s="272"/>
      <c r="J11" s="281"/>
      <c r="K11" s="275"/>
      <c r="L11" s="261"/>
      <c r="M11" s="262"/>
      <c r="N11" s="25"/>
      <c r="O11" s="21"/>
      <c r="P11" s="1"/>
    </row>
    <row r="12" spans="1:19"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
    </row>
    <row r="13" spans="1:19" customFormat="1" ht="34.5" customHeight="1" thickBot="1">
      <c r="A13" s="223"/>
      <c r="B13" s="221"/>
      <c r="C13" s="239"/>
      <c r="D13" s="241"/>
      <c r="E13" s="265"/>
      <c r="F13" s="266"/>
      <c r="G13" s="245"/>
      <c r="H13" s="246"/>
      <c r="I13" s="247"/>
      <c r="J13" s="254"/>
      <c r="K13" s="235"/>
      <c r="L13" s="237"/>
      <c r="M13" s="254"/>
      <c r="N13" s="27"/>
      <c r="O13" s="1"/>
    </row>
    <row r="14" spans="1:19" customFormat="1" ht="24" thickTop="1" thickBot="1">
      <c r="A14" s="210" t="s">
        <v>11</v>
      </c>
      <c r="B14" s="82" t="s">
        <v>337</v>
      </c>
      <c r="C14" s="82" t="s">
        <v>339</v>
      </c>
      <c r="D14" s="82" t="s">
        <v>24</v>
      </c>
      <c r="E14" s="214" t="s">
        <v>341</v>
      </c>
      <c r="F14" s="214"/>
      <c r="G14" s="188" t="s">
        <v>332</v>
      </c>
      <c r="H14" s="189"/>
      <c r="I14" s="72"/>
      <c r="J14" s="83"/>
      <c r="K14" s="83"/>
      <c r="L14" s="83"/>
      <c r="M14" s="83"/>
      <c r="N14" s="3"/>
    </row>
    <row r="15" spans="1:19" customFormat="1" ht="23.25" thickBot="1">
      <c r="A15" s="211"/>
      <c r="B15" s="84" t="s">
        <v>12</v>
      </c>
      <c r="C15" s="84" t="s">
        <v>25</v>
      </c>
      <c r="D15" s="85">
        <v>40766</v>
      </c>
      <c r="E15" s="86"/>
      <c r="F15" s="87" t="s">
        <v>16</v>
      </c>
      <c r="G15" s="248" t="s">
        <v>361</v>
      </c>
      <c r="H15" s="249"/>
      <c r="I15" s="250"/>
      <c r="J15" s="88" t="s">
        <v>6</v>
      </c>
      <c r="K15" s="89"/>
      <c r="L15" s="90" t="s">
        <v>3</v>
      </c>
      <c r="M15" s="91">
        <v>280</v>
      </c>
      <c r="N15" s="3"/>
      <c r="O15" s="1"/>
    </row>
    <row r="16" spans="1:19" customFormat="1" ht="23.25" thickBot="1">
      <c r="A16" s="211"/>
      <c r="B16" s="92" t="s">
        <v>338</v>
      </c>
      <c r="C16" s="92" t="s">
        <v>340</v>
      </c>
      <c r="D16" s="92"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row>
    <row r="18" spans="1:22" ht="23.25" customHeight="1" thickTop="1">
      <c r="A18" s="207">
        <f>1</f>
        <v>1</v>
      </c>
      <c r="B18" s="66" t="s">
        <v>337</v>
      </c>
      <c r="C18" s="66" t="s">
        <v>339</v>
      </c>
      <c r="D18" s="66"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50" t="s">
        <v>338</v>
      </c>
      <c r="C20" s="50" t="s">
        <v>340</v>
      </c>
      <c r="D20" s="50"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66" t="s">
        <v>337</v>
      </c>
      <c r="C22" s="66" t="s">
        <v>339</v>
      </c>
      <c r="D22" s="66"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50" t="s">
        <v>338</v>
      </c>
      <c r="C24" s="50" t="s">
        <v>340</v>
      </c>
      <c r="D24" s="50"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66" t="s">
        <v>337</v>
      </c>
      <c r="C26" s="66" t="s">
        <v>339</v>
      </c>
      <c r="D26" s="66"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50" t="s">
        <v>338</v>
      </c>
      <c r="C28" s="50" t="s">
        <v>340</v>
      </c>
      <c r="D28" s="50"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 t="shared" ref="A30" si="0">A26+1</f>
        <v>4</v>
      </c>
      <c r="B30" s="66" t="s">
        <v>337</v>
      </c>
      <c r="C30" s="66" t="s">
        <v>339</v>
      </c>
      <c r="D30" s="66"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50" t="s">
        <v>338</v>
      </c>
      <c r="C32" s="50" t="s">
        <v>340</v>
      </c>
      <c r="D32" s="50"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 t="shared" ref="A34" si="1">A30+1</f>
        <v>5</v>
      </c>
      <c r="B34" s="66" t="s">
        <v>337</v>
      </c>
      <c r="C34" s="66" t="s">
        <v>339</v>
      </c>
      <c r="D34" s="66"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50" t="s">
        <v>338</v>
      </c>
      <c r="C36" s="50" t="s">
        <v>340</v>
      </c>
      <c r="D36" s="50"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 t="shared" ref="A38" si="2">A34+1</f>
        <v>6</v>
      </c>
      <c r="B38" s="66" t="s">
        <v>337</v>
      </c>
      <c r="C38" s="66" t="s">
        <v>339</v>
      </c>
      <c r="D38" s="66"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50" t="s">
        <v>338</v>
      </c>
      <c r="C40" s="50" t="s">
        <v>340</v>
      </c>
      <c r="D40" s="50"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 t="shared" ref="A42" si="3">A38+1</f>
        <v>7</v>
      </c>
      <c r="B42" s="66" t="s">
        <v>337</v>
      </c>
      <c r="C42" s="66" t="s">
        <v>339</v>
      </c>
      <c r="D42" s="66"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50" t="s">
        <v>338</v>
      </c>
      <c r="C44" s="50" t="s">
        <v>340</v>
      </c>
      <c r="D44" s="50"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 t="shared" ref="A46" si="4">A42+1</f>
        <v>8</v>
      </c>
      <c r="B46" s="66" t="s">
        <v>337</v>
      </c>
      <c r="C46" s="66" t="s">
        <v>339</v>
      </c>
      <c r="D46" s="66"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50" t="s">
        <v>338</v>
      </c>
      <c r="C48" s="50" t="s">
        <v>340</v>
      </c>
      <c r="D48" s="50"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 t="shared" ref="A50" si="5">A46+1</f>
        <v>9</v>
      </c>
      <c r="B50" s="66" t="s">
        <v>337</v>
      </c>
      <c r="C50" s="66" t="s">
        <v>339</v>
      </c>
      <c r="D50" s="66"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50" t="s">
        <v>338</v>
      </c>
      <c r="C52" s="50" t="s">
        <v>340</v>
      </c>
      <c r="D52" s="50"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 t="shared" ref="A54" si="6">A50+1</f>
        <v>10</v>
      </c>
      <c r="B54" s="66" t="s">
        <v>337</v>
      </c>
      <c r="C54" s="66" t="s">
        <v>339</v>
      </c>
      <c r="D54" s="66"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50" t="s">
        <v>338</v>
      </c>
      <c r="C56" s="50" t="s">
        <v>340</v>
      </c>
      <c r="D56" s="50"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c r="Q57"/>
      <c r="V57" s="80"/>
    </row>
    <row r="58" spans="1:22" ht="24" thickTop="1" thickBot="1">
      <c r="A58" s="207">
        <f t="shared" ref="A58" si="7">A54+1</f>
        <v>11</v>
      </c>
      <c r="B58" s="66" t="s">
        <v>337</v>
      </c>
      <c r="C58" s="66" t="s">
        <v>339</v>
      </c>
      <c r="D58" s="66"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50" t="s">
        <v>338</v>
      </c>
      <c r="C60" s="50" t="s">
        <v>340</v>
      </c>
      <c r="D60" s="50"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 t="shared" ref="A62" si="8">A58+1</f>
        <v>12</v>
      </c>
      <c r="B62" s="66" t="s">
        <v>337</v>
      </c>
      <c r="C62" s="66" t="s">
        <v>339</v>
      </c>
      <c r="D62" s="66"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50" t="s">
        <v>338</v>
      </c>
      <c r="C64" s="50" t="s">
        <v>340</v>
      </c>
      <c r="D64" s="50"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 t="shared" ref="A66" si="9">A62+1</f>
        <v>13</v>
      </c>
      <c r="B66" s="66" t="s">
        <v>337</v>
      </c>
      <c r="C66" s="66" t="s">
        <v>339</v>
      </c>
      <c r="D66" s="66"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50" t="s">
        <v>338</v>
      </c>
      <c r="C68" s="50" t="s">
        <v>340</v>
      </c>
      <c r="D68" s="50"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 t="shared" ref="A70" si="10">A66+1</f>
        <v>14</v>
      </c>
      <c r="B70" s="66" t="s">
        <v>337</v>
      </c>
      <c r="C70" s="66" t="s">
        <v>339</v>
      </c>
      <c r="D70" s="66"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50" t="s">
        <v>338</v>
      </c>
      <c r="C72" s="50" t="s">
        <v>340</v>
      </c>
      <c r="D72" s="50"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 t="shared" ref="A74" si="11">A70+1</f>
        <v>15</v>
      </c>
      <c r="B74" s="66" t="s">
        <v>337</v>
      </c>
      <c r="C74" s="66" t="s">
        <v>339</v>
      </c>
      <c r="D74" s="66"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50" t="s">
        <v>338</v>
      </c>
      <c r="C76" s="50" t="s">
        <v>340</v>
      </c>
      <c r="D76" s="50"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 t="shared" ref="A78" si="12">A74+1</f>
        <v>16</v>
      </c>
      <c r="B78" s="66" t="s">
        <v>337</v>
      </c>
      <c r="C78" s="66" t="s">
        <v>339</v>
      </c>
      <c r="D78" s="66"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50" t="s">
        <v>338</v>
      </c>
      <c r="C80" s="50" t="s">
        <v>340</v>
      </c>
      <c r="D80" s="50"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 t="shared" ref="A82" si="13">A78+1</f>
        <v>17</v>
      </c>
      <c r="B82" s="66" t="s">
        <v>337</v>
      </c>
      <c r="C82" s="66" t="s">
        <v>339</v>
      </c>
      <c r="D82" s="66"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50" t="s">
        <v>338</v>
      </c>
      <c r="C84" s="50" t="s">
        <v>340</v>
      </c>
      <c r="D84" s="50"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 t="shared" ref="A86" si="14">A82+1</f>
        <v>18</v>
      </c>
      <c r="B86" s="66" t="s">
        <v>337</v>
      </c>
      <c r="C86" s="66" t="s">
        <v>339</v>
      </c>
      <c r="D86" s="66"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50" t="s">
        <v>338</v>
      </c>
      <c r="C88" s="50" t="s">
        <v>340</v>
      </c>
      <c r="D88" s="50"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 t="shared" ref="A90" si="15">A86+1</f>
        <v>19</v>
      </c>
      <c r="B90" s="66" t="s">
        <v>337</v>
      </c>
      <c r="C90" s="66" t="s">
        <v>339</v>
      </c>
      <c r="D90" s="66"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50" t="s">
        <v>338</v>
      </c>
      <c r="C92" s="50" t="s">
        <v>340</v>
      </c>
      <c r="D92" s="50"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 t="shared" ref="A94" si="16">A90+1</f>
        <v>20</v>
      </c>
      <c r="B94" s="66" t="s">
        <v>337</v>
      </c>
      <c r="C94" s="66" t="s">
        <v>339</v>
      </c>
      <c r="D94" s="66"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50" t="s">
        <v>338</v>
      </c>
      <c r="C96" s="50" t="s">
        <v>340</v>
      </c>
      <c r="D96" s="50"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 t="shared" ref="A98" si="17">A94+1</f>
        <v>21</v>
      </c>
      <c r="B98" s="66" t="s">
        <v>337</v>
      </c>
      <c r="C98" s="66" t="s">
        <v>339</v>
      </c>
      <c r="D98" s="66"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50" t="s">
        <v>338</v>
      </c>
      <c r="C100" s="50" t="s">
        <v>340</v>
      </c>
      <c r="D100" s="50"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 t="shared" ref="A102" si="18">A98+1</f>
        <v>22</v>
      </c>
      <c r="B102" s="66" t="s">
        <v>337</v>
      </c>
      <c r="C102" s="66" t="s">
        <v>339</v>
      </c>
      <c r="D102" s="66"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50" t="s">
        <v>338</v>
      </c>
      <c r="C104" s="50" t="s">
        <v>340</v>
      </c>
      <c r="D104" s="50"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 t="shared" ref="A106" si="19">A102+1</f>
        <v>23</v>
      </c>
      <c r="B106" s="66" t="s">
        <v>337</v>
      </c>
      <c r="C106" s="66" t="s">
        <v>339</v>
      </c>
      <c r="D106" s="66"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50" t="s">
        <v>338</v>
      </c>
      <c r="C108" s="50" t="s">
        <v>340</v>
      </c>
      <c r="D108" s="50"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 t="shared" ref="A110" si="20">A106+1</f>
        <v>24</v>
      </c>
      <c r="B110" s="66" t="s">
        <v>337</v>
      </c>
      <c r="C110" s="66" t="s">
        <v>339</v>
      </c>
      <c r="D110" s="66"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50" t="s">
        <v>338</v>
      </c>
      <c r="C112" s="50" t="s">
        <v>340</v>
      </c>
      <c r="D112" s="50"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 t="shared" ref="A114" si="21">A110+1</f>
        <v>25</v>
      </c>
      <c r="B114" s="66" t="s">
        <v>337</v>
      </c>
      <c r="C114" s="66" t="s">
        <v>339</v>
      </c>
      <c r="D114" s="66"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50" t="s">
        <v>338</v>
      </c>
      <c r="C116" s="50" t="s">
        <v>340</v>
      </c>
      <c r="D116" s="50"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 t="shared" ref="A118" si="22">A114+1</f>
        <v>26</v>
      </c>
      <c r="B118" s="66" t="s">
        <v>337</v>
      </c>
      <c r="C118" s="66" t="s">
        <v>339</v>
      </c>
      <c r="D118" s="66"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50" t="s">
        <v>338</v>
      </c>
      <c r="C120" s="50" t="s">
        <v>340</v>
      </c>
      <c r="D120" s="50"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 t="shared" ref="A122" si="23">A118+1</f>
        <v>27</v>
      </c>
      <c r="B122" s="66" t="s">
        <v>337</v>
      </c>
      <c r="C122" s="66" t="s">
        <v>339</v>
      </c>
      <c r="D122" s="66"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50" t="s">
        <v>338</v>
      </c>
      <c r="C124" s="50" t="s">
        <v>340</v>
      </c>
      <c r="D124" s="50"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 t="shared" ref="A126" si="24">A122+1</f>
        <v>28</v>
      </c>
      <c r="B126" s="66" t="s">
        <v>337</v>
      </c>
      <c r="C126" s="66" t="s">
        <v>339</v>
      </c>
      <c r="D126" s="66"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50" t="s">
        <v>338</v>
      </c>
      <c r="C128" s="50" t="s">
        <v>340</v>
      </c>
      <c r="D128" s="50"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 t="shared" ref="A130" si="25">A126+1</f>
        <v>29</v>
      </c>
      <c r="B130" s="66" t="s">
        <v>337</v>
      </c>
      <c r="C130" s="66" t="s">
        <v>339</v>
      </c>
      <c r="D130" s="66"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50" t="s">
        <v>338</v>
      </c>
      <c r="C132" s="50" t="s">
        <v>340</v>
      </c>
      <c r="D132" s="50"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 t="shared" ref="A134" si="26">A130+1</f>
        <v>30</v>
      </c>
      <c r="B134" s="66" t="s">
        <v>337</v>
      </c>
      <c r="C134" s="66" t="s">
        <v>339</v>
      </c>
      <c r="D134" s="66"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50" t="s">
        <v>338</v>
      </c>
      <c r="C136" s="50" t="s">
        <v>340</v>
      </c>
      <c r="D136" s="50"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 t="shared" ref="A138" si="27">A134+1</f>
        <v>31</v>
      </c>
      <c r="B138" s="66" t="s">
        <v>337</v>
      </c>
      <c r="C138" s="66" t="s">
        <v>339</v>
      </c>
      <c r="D138" s="66"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50" t="s">
        <v>338</v>
      </c>
      <c r="C140" s="50" t="s">
        <v>340</v>
      </c>
      <c r="D140" s="50"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 t="shared" ref="A142" si="28">A138+1</f>
        <v>32</v>
      </c>
      <c r="B142" s="66" t="s">
        <v>337</v>
      </c>
      <c r="C142" s="66" t="s">
        <v>339</v>
      </c>
      <c r="D142" s="66"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50" t="s">
        <v>338</v>
      </c>
      <c r="C144" s="50" t="s">
        <v>340</v>
      </c>
      <c r="D144" s="50"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 t="shared" ref="A146" si="29">A142+1</f>
        <v>33</v>
      </c>
      <c r="B146" s="66" t="s">
        <v>337</v>
      </c>
      <c r="C146" s="66" t="s">
        <v>339</v>
      </c>
      <c r="D146" s="66"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50" t="s">
        <v>338</v>
      </c>
      <c r="C148" s="50" t="s">
        <v>340</v>
      </c>
      <c r="D148" s="50"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 t="shared" ref="A150" si="30">A146+1</f>
        <v>34</v>
      </c>
      <c r="B150" s="66" t="s">
        <v>337</v>
      </c>
      <c r="C150" s="66" t="s">
        <v>339</v>
      </c>
      <c r="D150" s="66"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50" t="s">
        <v>338</v>
      </c>
      <c r="C152" s="50" t="s">
        <v>340</v>
      </c>
      <c r="D152" s="50"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 t="shared" ref="A154" si="31">A150+1</f>
        <v>35</v>
      </c>
      <c r="B154" s="66" t="s">
        <v>337</v>
      </c>
      <c r="C154" s="66" t="s">
        <v>339</v>
      </c>
      <c r="D154" s="66"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50" t="s">
        <v>338</v>
      </c>
      <c r="C156" s="50" t="s">
        <v>340</v>
      </c>
      <c r="D156" s="50"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 t="shared" ref="A158" si="32">A154+1</f>
        <v>36</v>
      </c>
      <c r="B158" s="66" t="s">
        <v>337</v>
      </c>
      <c r="C158" s="66" t="s">
        <v>339</v>
      </c>
      <c r="D158" s="66"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50" t="s">
        <v>338</v>
      </c>
      <c r="C160" s="50" t="s">
        <v>340</v>
      </c>
      <c r="D160" s="50"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 t="shared" ref="A162" si="33">A158+1</f>
        <v>37</v>
      </c>
      <c r="B162" s="66" t="s">
        <v>337</v>
      </c>
      <c r="C162" s="66" t="s">
        <v>339</v>
      </c>
      <c r="D162" s="66"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50" t="s">
        <v>338</v>
      </c>
      <c r="C164" s="50" t="s">
        <v>340</v>
      </c>
      <c r="D164" s="50"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 t="shared" ref="A166" si="34">A162+1</f>
        <v>38</v>
      </c>
      <c r="B166" s="66" t="s">
        <v>337</v>
      </c>
      <c r="C166" s="66" t="s">
        <v>339</v>
      </c>
      <c r="D166" s="66"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50" t="s">
        <v>338</v>
      </c>
      <c r="C168" s="50" t="s">
        <v>340</v>
      </c>
      <c r="D168" s="50"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 t="shared" ref="A170" si="35">A166+1</f>
        <v>39</v>
      </c>
      <c r="B170" s="66" t="s">
        <v>337</v>
      </c>
      <c r="C170" s="66" t="s">
        <v>339</v>
      </c>
      <c r="D170" s="66"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50" t="s">
        <v>338</v>
      </c>
      <c r="C172" s="50" t="s">
        <v>340</v>
      </c>
      <c r="D172" s="50"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 t="shared" ref="A174" si="36">A170+1</f>
        <v>40</v>
      </c>
      <c r="B174" s="66" t="s">
        <v>337</v>
      </c>
      <c r="C174" s="66" t="s">
        <v>339</v>
      </c>
      <c r="D174" s="66"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50" t="s">
        <v>338</v>
      </c>
      <c r="C176" s="50" t="s">
        <v>340</v>
      </c>
      <c r="D176" s="50"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 t="shared" ref="A178" si="37">A174+1</f>
        <v>41</v>
      </c>
      <c r="B178" s="66" t="s">
        <v>337</v>
      </c>
      <c r="C178" s="66" t="s">
        <v>339</v>
      </c>
      <c r="D178" s="66"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50" t="s">
        <v>338</v>
      </c>
      <c r="C180" s="50" t="s">
        <v>340</v>
      </c>
      <c r="D180" s="50"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 t="shared" ref="A182" si="38">A178+1</f>
        <v>42</v>
      </c>
      <c r="B182" s="66" t="s">
        <v>337</v>
      </c>
      <c r="C182" s="66" t="s">
        <v>339</v>
      </c>
      <c r="D182" s="66"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50" t="s">
        <v>338</v>
      </c>
      <c r="C184" s="50" t="s">
        <v>340</v>
      </c>
      <c r="D184" s="50"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 t="shared" ref="A186" si="39">A182+1</f>
        <v>43</v>
      </c>
      <c r="B186" s="66" t="s">
        <v>337</v>
      </c>
      <c r="C186" s="66" t="s">
        <v>339</v>
      </c>
      <c r="D186" s="66"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50" t="s">
        <v>338</v>
      </c>
      <c r="C188" s="50" t="s">
        <v>340</v>
      </c>
      <c r="D188" s="50"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 t="shared" ref="A190" si="40">A186+1</f>
        <v>44</v>
      </c>
      <c r="B190" s="66" t="s">
        <v>337</v>
      </c>
      <c r="C190" s="66" t="s">
        <v>339</v>
      </c>
      <c r="D190" s="66"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50" t="s">
        <v>338</v>
      </c>
      <c r="C192" s="50" t="s">
        <v>340</v>
      </c>
      <c r="D192" s="50"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 t="shared" ref="A194" si="41">A190+1</f>
        <v>45</v>
      </c>
      <c r="B194" s="66" t="s">
        <v>337</v>
      </c>
      <c r="C194" s="66" t="s">
        <v>339</v>
      </c>
      <c r="D194" s="66"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50" t="s">
        <v>338</v>
      </c>
      <c r="C196" s="50" t="s">
        <v>340</v>
      </c>
      <c r="D196" s="50"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 t="shared" ref="A198" si="42">A194+1</f>
        <v>46</v>
      </c>
      <c r="B198" s="66" t="s">
        <v>337</v>
      </c>
      <c r="C198" s="66" t="s">
        <v>339</v>
      </c>
      <c r="D198" s="66"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50" t="s">
        <v>338</v>
      </c>
      <c r="C200" s="50" t="s">
        <v>340</v>
      </c>
      <c r="D200" s="50"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 t="shared" ref="A202" si="43">A198+1</f>
        <v>47</v>
      </c>
      <c r="B202" s="66" t="s">
        <v>337</v>
      </c>
      <c r="C202" s="66" t="s">
        <v>339</v>
      </c>
      <c r="D202" s="66"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50" t="s">
        <v>338</v>
      </c>
      <c r="C204" s="50" t="s">
        <v>340</v>
      </c>
      <c r="D204" s="50"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 t="shared" ref="A206" si="44">A202+1</f>
        <v>48</v>
      </c>
      <c r="B206" s="66" t="s">
        <v>337</v>
      </c>
      <c r="C206" s="66" t="s">
        <v>339</v>
      </c>
      <c r="D206" s="66"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50" t="s">
        <v>338</v>
      </c>
      <c r="C208" s="50" t="s">
        <v>340</v>
      </c>
      <c r="D208" s="50"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 t="shared" ref="A210" si="45">A206+1</f>
        <v>49</v>
      </c>
      <c r="B210" s="66" t="s">
        <v>337</v>
      </c>
      <c r="C210" s="66" t="s">
        <v>339</v>
      </c>
      <c r="D210" s="66"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50" t="s">
        <v>338</v>
      </c>
      <c r="C212" s="50" t="s">
        <v>340</v>
      </c>
      <c r="D212" s="50"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 t="shared" ref="A214" si="46">A210+1</f>
        <v>50</v>
      </c>
      <c r="B214" s="66" t="s">
        <v>337</v>
      </c>
      <c r="C214" s="66" t="s">
        <v>339</v>
      </c>
      <c r="D214" s="66"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50" t="s">
        <v>338</v>
      </c>
      <c r="C216" s="50" t="s">
        <v>340</v>
      </c>
      <c r="D216" s="50"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 t="shared" ref="A218" si="47">A214+1</f>
        <v>51</v>
      </c>
      <c r="B218" s="66" t="s">
        <v>337</v>
      </c>
      <c r="C218" s="66" t="s">
        <v>339</v>
      </c>
      <c r="D218" s="66"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50" t="s">
        <v>338</v>
      </c>
      <c r="C220" s="50" t="s">
        <v>340</v>
      </c>
      <c r="D220" s="50"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 t="shared" ref="A222" si="48">A218+1</f>
        <v>52</v>
      </c>
      <c r="B222" s="66" t="s">
        <v>337</v>
      </c>
      <c r="C222" s="66" t="s">
        <v>339</v>
      </c>
      <c r="D222" s="66"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50" t="s">
        <v>338</v>
      </c>
      <c r="C224" s="50" t="s">
        <v>340</v>
      </c>
      <c r="D224" s="50"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 t="shared" ref="A226" si="49">A222+1</f>
        <v>53</v>
      </c>
      <c r="B226" s="66" t="s">
        <v>337</v>
      </c>
      <c r="C226" s="66" t="s">
        <v>339</v>
      </c>
      <c r="D226" s="66"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50" t="s">
        <v>338</v>
      </c>
      <c r="C228" s="50" t="s">
        <v>340</v>
      </c>
      <c r="D228" s="50"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 t="shared" ref="A230" si="50">A226+1</f>
        <v>54</v>
      </c>
      <c r="B230" s="66" t="s">
        <v>337</v>
      </c>
      <c r="C230" s="66" t="s">
        <v>339</v>
      </c>
      <c r="D230" s="66"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50" t="s">
        <v>338</v>
      </c>
      <c r="C232" s="50" t="s">
        <v>340</v>
      </c>
      <c r="D232" s="50"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 t="shared" ref="A234" si="51">A230+1</f>
        <v>55</v>
      </c>
      <c r="B234" s="66" t="s">
        <v>337</v>
      </c>
      <c r="C234" s="66" t="s">
        <v>339</v>
      </c>
      <c r="D234" s="66"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50" t="s">
        <v>338</v>
      </c>
      <c r="C236" s="50" t="s">
        <v>340</v>
      </c>
      <c r="D236" s="50"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 t="shared" ref="A238" si="52">A234+1</f>
        <v>56</v>
      </c>
      <c r="B238" s="66" t="s">
        <v>337</v>
      </c>
      <c r="C238" s="66" t="s">
        <v>339</v>
      </c>
      <c r="D238" s="66"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50" t="s">
        <v>338</v>
      </c>
      <c r="C240" s="50" t="s">
        <v>340</v>
      </c>
      <c r="D240" s="50"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 t="shared" ref="A242" si="53">A238+1</f>
        <v>57</v>
      </c>
      <c r="B242" s="66" t="s">
        <v>337</v>
      </c>
      <c r="C242" s="66" t="s">
        <v>339</v>
      </c>
      <c r="D242" s="66"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50" t="s">
        <v>338</v>
      </c>
      <c r="C244" s="50" t="s">
        <v>340</v>
      </c>
      <c r="D244" s="50"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 t="shared" ref="A246" si="54">A242+1</f>
        <v>58</v>
      </c>
      <c r="B246" s="66" t="s">
        <v>337</v>
      </c>
      <c r="C246" s="66" t="s">
        <v>339</v>
      </c>
      <c r="D246" s="66"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50" t="s">
        <v>338</v>
      </c>
      <c r="C248" s="50" t="s">
        <v>340</v>
      </c>
      <c r="D248" s="50"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 t="shared" ref="A250" si="55">A246+1</f>
        <v>59</v>
      </c>
      <c r="B250" s="66" t="s">
        <v>337</v>
      </c>
      <c r="C250" s="66" t="s">
        <v>339</v>
      </c>
      <c r="D250" s="66"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50" t="s">
        <v>338</v>
      </c>
      <c r="C252" s="50" t="s">
        <v>340</v>
      </c>
      <c r="D252" s="50"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 t="shared" ref="A254" si="56">A250+1</f>
        <v>60</v>
      </c>
      <c r="B254" s="66" t="s">
        <v>337</v>
      </c>
      <c r="C254" s="66" t="s">
        <v>339</v>
      </c>
      <c r="D254" s="66"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50" t="s">
        <v>338</v>
      </c>
      <c r="C256" s="50" t="s">
        <v>340</v>
      </c>
      <c r="D256" s="50"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 t="shared" ref="A258" si="57">A254+1</f>
        <v>61</v>
      </c>
      <c r="B258" s="66" t="s">
        <v>337</v>
      </c>
      <c r="C258" s="66" t="s">
        <v>339</v>
      </c>
      <c r="D258" s="66"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50" t="s">
        <v>338</v>
      </c>
      <c r="C260" s="50" t="s">
        <v>340</v>
      </c>
      <c r="D260" s="50"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 t="shared" ref="A262" si="58">A258+1</f>
        <v>62</v>
      </c>
      <c r="B262" s="66" t="s">
        <v>337</v>
      </c>
      <c r="C262" s="66" t="s">
        <v>339</v>
      </c>
      <c r="D262" s="66"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50" t="s">
        <v>338</v>
      </c>
      <c r="C264" s="50" t="s">
        <v>340</v>
      </c>
      <c r="D264" s="50"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 t="shared" ref="A266" si="59">A262+1</f>
        <v>63</v>
      </c>
      <c r="B266" s="66" t="s">
        <v>337</v>
      </c>
      <c r="C266" s="66" t="s">
        <v>339</v>
      </c>
      <c r="D266" s="66"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50" t="s">
        <v>338</v>
      </c>
      <c r="C268" s="50" t="s">
        <v>340</v>
      </c>
      <c r="D268" s="50"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 t="shared" ref="A270" si="60">A266+1</f>
        <v>64</v>
      </c>
      <c r="B270" s="66" t="s">
        <v>337</v>
      </c>
      <c r="C270" s="66" t="s">
        <v>339</v>
      </c>
      <c r="D270" s="66"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50" t="s">
        <v>338</v>
      </c>
      <c r="C272" s="50" t="s">
        <v>340</v>
      </c>
      <c r="D272" s="50"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 t="shared" ref="A274" si="61">A270+1</f>
        <v>65</v>
      </c>
      <c r="B274" s="66" t="s">
        <v>337</v>
      </c>
      <c r="C274" s="66" t="s">
        <v>339</v>
      </c>
      <c r="D274" s="66"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50" t="s">
        <v>338</v>
      </c>
      <c r="C276" s="50" t="s">
        <v>340</v>
      </c>
      <c r="D276" s="50"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 t="shared" ref="A278" si="62">A274+1</f>
        <v>66</v>
      </c>
      <c r="B278" s="66" t="s">
        <v>337</v>
      </c>
      <c r="C278" s="66" t="s">
        <v>339</v>
      </c>
      <c r="D278" s="66"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50" t="s">
        <v>338</v>
      </c>
      <c r="C280" s="50" t="s">
        <v>340</v>
      </c>
      <c r="D280" s="50"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 t="shared" ref="A282" si="63">A278+1</f>
        <v>67</v>
      </c>
      <c r="B282" s="66" t="s">
        <v>337</v>
      </c>
      <c r="C282" s="66" t="s">
        <v>339</v>
      </c>
      <c r="D282" s="66"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50" t="s">
        <v>338</v>
      </c>
      <c r="C284" s="50" t="s">
        <v>340</v>
      </c>
      <c r="D284" s="50"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 t="shared" ref="A286" si="64">A282+1</f>
        <v>68</v>
      </c>
      <c r="B286" s="66" t="s">
        <v>337</v>
      </c>
      <c r="C286" s="66" t="s">
        <v>339</v>
      </c>
      <c r="D286" s="66"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50" t="s">
        <v>338</v>
      </c>
      <c r="C288" s="50" t="s">
        <v>340</v>
      </c>
      <c r="D288" s="50"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 t="shared" ref="A290" si="65">A286+1</f>
        <v>69</v>
      </c>
      <c r="B290" s="66" t="s">
        <v>337</v>
      </c>
      <c r="C290" s="66" t="s">
        <v>339</v>
      </c>
      <c r="D290" s="66"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50" t="s">
        <v>338</v>
      </c>
      <c r="C292" s="50" t="s">
        <v>340</v>
      </c>
      <c r="D292" s="50"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 t="shared" ref="A294" si="66">A290+1</f>
        <v>70</v>
      </c>
      <c r="B294" s="66" t="s">
        <v>337</v>
      </c>
      <c r="C294" s="66" t="s">
        <v>339</v>
      </c>
      <c r="D294" s="66"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50" t="s">
        <v>338</v>
      </c>
      <c r="C296" s="50" t="s">
        <v>340</v>
      </c>
      <c r="D296" s="50"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 t="shared" ref="A298" si="67">A294+1</f>
        <v>71</v>
      </c>
      <c r="B298" s="66" t="s">
        <v>337</v>
      </c>
      <c r="C298" s="66" t="s">
        <v>339</v>
      </c>
      <c r="D298" s="66"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50" t="s">
        <v>338</v>
      </c>
      <c r="C300" s="50" t="s">
        <v>340</v>
      </c>
      <c r="D300" s="50"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 t="shared" ref="A302" si="68">A298+1</f>
        <v>72</v>
      </c>
      <c r="B302" s="66" t="s">
        <v>337</v>
      </c>
      <c r="C302" s="66" t="s">
        <v>339</v>
      </c>
      <c r="D302" s="66"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50" t="s">
        <v>338</v>
      </c>
      <c r="C304" s="50" t="s">
        <v>340</v>
      </c>
      <c r="D304" s="50"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 t="shared" ref="A306" si="69">A302+1</f>
        <v>73</v>
      </c>
      <c r="B306" s="66" t="s">
        <v>337</v>
      </c>
      <c r="C306" s="66" t="s">
        <v>339</v>
      </c>
      <c r="D306" s="66"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50" t="s">
        <v>338</v>
      </c>
      <c r="C308" s="50" t="s">
        <v>340</v>
      </c>
      <c r="D308" s="50"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 t="shared" ref="A310" si="70">A306+1</f>
        <v>74</v>
      </c>
      <c r="B310" s="66" t="s">
        <v>337</v>
      </c>
      <c r="C310" s="66" t="s">
        <v>339</v>
      </c>
      <c r="D310" s="66"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50" t="s">
        <v>338</v>
      </c>
      <c r="C312" s="50" t="s">
        <v>340</v>
      </c>
      <c r="D312" s="50"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 t="shared" ref="A314" si="71">A310+1</f>
        <v>75</v>
      </c>
      <c r="B314" s="66" t="s">
        <v>337</v>
      </c>
      <c r="C314" s="66" t="s">
        <v>339</v>
      </c>
      <c r="D314" s="66"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50" t="s">
        <v>338</v>
      </c>
      <c r="C316" s="50" t="s">
        <v>340</v>
      </c>
      <c r="D316" s="50"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 t="shared" ref="A318" si="72">A314+1</f>
        <v>76</v>
      </c>
      <c r="B318" s="66" t="s">
        <v>337</v>
      </c>
      <c r="C318" s="66" t="s">
        <v>339</v>
      </c>
      <c r="D318" s="66"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50" t="s">
        <v>338</v>
      </c>
      <c r="C320" s="50" t="s">
        <v>340</v>
      </c>
      <c r="D320" s="50"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 t="shared" ref="A322" si="73">A318+1</f>
        <v>77</v>
      </c>
      <c r="B322" s="66" t="s">
        <v>337</v>
      </c>
      <c r="C322" s="66" t="s">
        <v>339</v>
      </c>
      <c r="D322" s="66"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50" t="s">
        <v>338</v>
      </c>
      <c r="C324" s="50" t="s">
        <v>340</v>
      </c>
      <c r="D324" s="50"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 t="shared" ref="A326" si="74">A322+1</f>
        <v>78</v>
      </c>
      <c r="B326" s="66" t="s">
        <v>337</v>
      </c>
      <c r="C326" s="66" t="s">
        <v>339</v>
      </c>
      <c r="D326" s="66"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50" t="s">
        <v>338</v>
      </c>
      <c r="C328" s="50" t="s">
        <v>340</v>
      </c>
      <c r="D328" s="50"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 t="shared" ref="A330" si="75">A326+1</f>
        <v>79</v>
      </c>
      <c r="B330" s="66" t="s">
        <v>337</v>
      </c>
      <c r="C330" s="66" t="s">
        <v>339</v>
      </c>
      <c r="D330" s="66"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50" t="s">
        <v>338</v>
      </c>
      <c r="C332" s="50" t="s">
        <v>340</v>
      </c>
      <c r="D332" s="50"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 t="shared" ref="A334" si="76">A330+1</f>
        <v>80</v>
      </c>
      <c r="B334" s="66" t="s">
        <v>337</v>
      </c>
      <c r="C334" s="66" t="s">
        <v>339</v>
      </c>
      <c r="D334" s="66"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50" t="s">
        <v>338</v>
      </c>
      <c r="C336" s="50" t="s">
        <v>340</v>
      </c>
      <c r="D336" s="50"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 t="shared" ref="A338" si="77">A334+1</f>
        <v>81</v>
      </c>
      <c r="B338" s="66" t="s">
        <v>337</v>
      </c>
      <c r="C338" s="66" t="s">
        <v>339</v>
      </c>
      <c r="D338" s="66"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50" t="s">
        <v>338</v>
      </c>
      <c r="C340" s="50" t="s">
        <v>340</v>
      </c>
      <c r="D340" s="50"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 t="shared" ref="A342" si="78">A338+1</f>
        <v>82</v>
      </c>
      <c r="B342" s="66" t="s">
        <v>337</v>
      </c>
      <c r="C342" s="66" t="s">
        <v>339</v>
      </c>
      <c r="D342" s="66"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50" t="s">
        <v>338</v>
      </c>
      <c r="C344" s="50" t="s">
        <v>340</v>
      </c>
      <c r="D344" s="50"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 t="shared" ref="A346" si="79">A342+1</f>
        <v>83</v>
      </c>
      <c r="B346" s="66" t="s">
        <v>337</v>
      </c>
      <c r="C346" s="66" t="s">
        <v>339</v>
      </c>
      <c r="D346" s="66"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50" t="s">
        <v>338</v>
      </c>
      <c r="C348" s="50" t="s">
        <v>340</v>
      </c>
      <c r="D348" s="50"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 t="shared" ref="A350" si="80">A346+1</f>
        <v>84</v>
      </c>
      <c r="B350" s="66" t="s">
        <v>337</v>
      </c>
      <c r="C350" s="66" t="s">
        <v>339</v>
      </c>
      <c r="D350" s="66"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50" t="s">
        <v>338</v>
      </c>
      <c r="C352" s="50" t="s">
        <v>340</v>
      </c>
      <c r="D352" s="50"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 t="shared" ref="A354" si="81">A350+1</f>
        <v>85</v>
      </c>
      <c r="B354" s="66" t="s">
        <v>337</v>
      </c>
      <c r="C354" s="66" t="s">
        <v>339</v>
      </c>
      <c r="D354" s="66"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50" t="s">
        <v>338</v>
      </c>
      <c r="C356" s="50" t="s">
        <v>340</v>
      </c>
      <c r="D356" s="50"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 t="shared" ref="A358" si="82">A354+1</f>
        <v>86</v>
      </c>
      <c r="B358" s="66" t="s">
        <v>337</v>
      </c>
      <c r="C358" s="66" t="s">
        <v>339</v>
      </c>
      <c r="D358" s="66"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50" t="s">
        <v>338</v>
      </c>
      <c r="C360" s="50" t="s">
        <v>340</v>
      </c>
      <c r="D360" s="50"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 t="shared" ref="A362" si="83">A358+1</f>
        <v>87</v>
      </c>
      <c r="B362" s="66" t="s">
        <v>337</v>
      </c>
      <c r="C362" s="66" t="s">
        <v>339</v>
      </c>
      <c r="D362" s="66"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50" t="s">
        <v>338</v>
      </c>
      <c r="C364" s="50" t="s">
        <v>340</v>
      </c>
      <c r="D364" s="50"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 t="shared" ref="A366" si="84">A362+1</f>
        <v>88</v>
      </c>
      <c r="B366" s="66" t="s">
        <v>337</v>
      </c>
      <c r="C366" s="66" t="s">
        <v>339</v>
      </c>
      <c r="D366" s="66"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50" t="s">
        <v>338</v>
      </c>
      <c r="C368" s="50" t="s">
        <v>340</v>
      </c>
      <c r="D368" s="50"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 t="shared" ref="A370" si="85">A366+1</f>
        <v>89</v>
      </c>
      <c r="B370" s="66" t="s">
        <v>337</v>
      </c>
      <c r="C370" s="66" t="s">
        <v>339</v>
      </c>
      <c r="D370" s="66"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50" t="s">
        <v>338</v>
      </c>
      <c r="C372" s="50" t="s">
        <v>340</v>
      </c>
      <c r="D372" s="50"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 t="shared" ref="A374" si="86">A370+1</f>
        <v>90</v>
      </c>
      <c r="B374" s="66" t="s">
        <v>337</v>
      </c>
      <c r="C374" s="66" t="s">
        <v>339</v>
      </c>
      <c r="D374" s="66"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50" t="s">
        <v>338</v>
      </c>
      <c r="C376" s="50" t="s">
        <v>340</v>
      </c>
      <c r="D376" s="50"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 t="shared" ref="A378" si="87">A374+1</f>
        <v>91</v>
      </c>
      <c r="B378" s="66" t="s">
        <v>337</v>
      </c>
      <c r="C378" s="66" t="s">
        <v>339</v>
      </c>
      <c r="D378" s="66"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50" t="s">
        <v>338</v>
      </c>
      <c r="C380" s="50" t="s">
        <v>340</v>
      </c>
      <c r="D380" s="50"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 t="shared" ref="A382" si="88">A378+1</f>
        <v>92</v>
      </c>
      <c r="B382" s="66" t="s">
        <v>337</v>
      </c>
      <c r="C382" s="66" t="s">
        <v>339</v>
      </c>
      <c r="D382" s="66"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50" t="s">
        <v>338</v>
      </c>
      <c r="C384" s="50" t="s">
        <v>340</v>
      </c>
      <c r="D384" s="50"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 t="shared" ref="A386" si="89">A382+1</f>
        <v>93</v>
      </c>
      <c r="B386" s="66" t="s">
        <v>337</v>
      </c>
      <c r="C386" s="66" t="s">
        <v>339</v>
      </c>
      <c r="D386" s="66"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50" t="s">
        <v>338</v>
      </c>
      <c r="C388" s="50" t="s">
        <v>340</v>
      </c>
      <c r="D388" s="50"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 t="shared" ref="A390" si="90">A386+1</f>
        <v>94</v>
      </c>
      <c r="B390" s="66" t="s">
        <v>337</v>
      </c>
      <c r="C390" s="66" t="s">
        <v>339</v>
      </c>
      <c r="D390" s="66"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50" t="s">
        <v>338</v>
      </c>
      <c r="C392" s="50" t="s">
        <v>340</v>
      </c>
      <c r="D392" s="50"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 t="shared" ref="A394" si="91">A390+1</f>
        <v>95</v>
      </c>
      <c r="B394" s="66" t="s">
        <v>337</v>
      </c>
      <c r="C394" s="66" t="s">
        <v>339</v>
      </c>
      <c r="D394" s="66"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50" t="s">
        <v>338</v>
      </c>
      <c r="C396" s="50" t="s">
        <v>340</v>
      </c>
      <c r="D396" s="50"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 t="shared" ref="A398" si="92">A394+1</f>
        <v>96</v>
      </c>
      <c r="B398" s="66" t="s">
        <v>337</v>
      </c>
      <c r="C398" s="66" t="s">
        <v>339</v>
      </c>
      <c r="D398" s="66"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50" t="s">
        <v>338</v>
      </c>
      <c r="C400" s="50" t="s">
        <v>340</v>
      </c>
      <c r="D400" s="50"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 t="shared" ref="A402" si="93">A398+1</f>
        <v>97</v>
      </c>
      <c r="B402" s="66" t="s">
        <v>337</v>
      </c>
      <c r="C402" s="66" t="s">
        <v>339</v>
      </c>
      <c r="D402" s="66"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50" t="s">
        <v>338</v>
      </c>
      <c r="C404" s="50" t="s">
        <v>340</v>
      </c>
      <c r="D404" s="50"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 t="shared" ref="A406" si="94">A402+1</f>
        <v>98</v>
      </c>
      <c r="B406" s="66" t="s">
        <v>337</v>
      </c>
      <c r="C406" s="66" t="s">
        <v>339</v>
      </c>
      <c r="D406" s="66"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50" t="s">
        <v>338</v>
      </c>
      <c r="C408" s="50" t="s">
        <v>340</v>
      </c>
      <c r="D408" s="50"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 t="shared" ref="A410" si="95">A406+1</f>
        <v>99</v>
      </c>
      <c r="B410" s="66" t="s">
        <v>337</v>
      </c>
      <c r="C410" s="66" t="s">
        <v>339</v>
      </c>
      <c r="D410" s="66"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50" t="s">
        <v>338</v>
      </c>
      <c r="C412" s="50" t="s">
        <v>340</v>
      </c>
      <c r="D412" s="50"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 t="shared" ref="A414" si="96">A410+1</f>
        <v>100</v>
      </c>
      <c r="B414" s="66" t="s">
        <v>337</v>
      </c>
      <c r="C414" s="66" t="s">
        <v>339</v>
      </c>
      <c r="D414" s="66"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50" t="s">
        <v>338</v>
      </c>
      <c r="C416" s="50" t="s">
        <v>340</v>
      </c>
      <c r="D416" s="50"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54"/>
    </row>
    <row r="422" spans="1:17" ht="36">
      <c r="B422" s="1"/>
      <c r="P422" s="55" t="b">
        <v>0</v>
      </c>
      <c r="Q422" s="76" t="str">
        <f xml:space="preserve"> CONCATENATE("OCTOBER 1, ",$M$7-1,"- MARCH 31, ",$M$7)</f>
        <v>OCTOBER 1, 2020- MARCH 31, 2021</v>
      </c>
    </row>
    <row r="423" spans="1:17" ht="36">
      <c r="B423" s="1"/>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customSheetViews>
    <customSheetView guid="{46D91775-94C2-49FF-9613-A9FB49F1B179}" hiddenRows="1" hiddenColumns="1" topLeftCell="A2">
      <selection activeCell="F17" sqref="F17"/>
      <pageMargins left="0.7" right="0.7" top="0" bottom="0.25" header="0.3" footer="0.3"/>
      <pageSetup orientation="landscape" blackAndWhite="1" horizontalDpi="1200" verticalDpi="1200" r:id="rId1"/>
    </customSheetView>
  </customSheetViews>
  <mergeCells count="732">
    <mergeCell ref="J12:J13"/>
    <mergeCell ref="M12:M13"/>
    <mergeCell ref="B9:F9"/>
    <mergeCell ref="B10:F10"/>
    <mergeCell ref="L9:M11"/>
    <mergeCell ref="E12:F13"/>
    <mergeCell ref="G9:G11"/>
    <mergeCell ref="I9:I11"/>
    <mergeCell ref="K9:K11"/>
    <mergeCell ref="H9:H11"/>
    <mergeCell ref="J9:J11"/>
    <mergeCell ref="G29:I29"/>
    <mergeCell ref="G33:I33"/>
    <mergeCell ref="G37:I37"/>
    <mergeCell ref="E34:F34"/>
    <mergeCell ref="E36:F36"/>
    <mergeCell ref="E76:F76"/>
    <mergeCell ref="A50:A53"/>
    <mergeCell ref="E50:F50"/>
    <mergeCell ref="E52:F52"/>
    <mergeCell ref="A54:A57"/>
    <mergeCell ref="E54:F54"/>
    <mergeCell ref="A46:A49"/>
    <mergeCell ref="E46:F46"/>
    <mergeCell ref="E48:F48"/>
    <mergeCell ref="G41:I41"/>
    <mergeCell ref="G45:I45"/>
    <mergeCell ref="G49:I49"/>
    <mergeCell ref="G53:I53"/>
    <mergeCell ref="A26:A29"/>
    <mergeCell ref="E26:F26"/>
    <mergeCell ref="E28:F28"/>
    <mergeCell ref="A30:A33"/>
    <mergeCell ref="E30:F30"/>
    <mergeCell ref="A42:A45"/>
    <mergeCell ref="E42:F42"/>
    <mergeCell ref="E44:F44"/>
    <mergeCell ref="E32:F32"/>
    <mergeCell ref="A34:A37"/>
    <mergeCell ref="A38:A41"/>
    <mergeCell ref="E38:F38"/>
    <mergeCell ref="E40:F40"/>
    <mergeCell ref="A98:A101"/>
    <mergeCell ref="E98:F98"/>
    <mergeCell ref="E100:F100"/>
    <mergeCell ref="E94:F94"/>
    <mergeCell ref="A86:A89"/>
    <mergeCell ref="E86:F86"/>
    <mergeCell ref="E88:F88"/>
    <mergeCell ref="A90:A93"/>
    <mergeCell ref="E90:F90"/>
    <mergeCell ref="E92:F92"/>
    <mergeCell ref="A94:A97"/>
    <mergeCell ref="A102:A105"/>
    <mergeCell ref="E102:F102"/>
    <mergeCell ref="A118:A121"/>
    <mergeCell ref="E118:F118"/>
    <mergeCell ref="E120:F120"/>
    <mergeCell ref="A110:A113"/>
    <mergeCell ref="E110:F110"/>
    <mergeCell ref="E112:F112"/>
    <mergeCell ref="E106:F106"/>
    <mergeCell ref="E108:F108"/>
    <mergeCell ref="E104:F104"/>
    <mergeCell ref="A106:A109"/>
    <mergeCell ref="E188:F188"/>
    <mergeCell ref="A190:A193"/>
    <mergeCell ref="E190:F190"/>
    <mergeCell ref="E192:F192"/>
    <mergeCell ref="A182:A185"/>
    <mergeCell ref="E182:F182"/>
    <mergeCell ref="A122:A125"/>
    <mergeCell ref="E122:F122"/>
    <mergeCell ref="E124:F124"/>
    <mergeCell ref="A126:A129"/>
    <mergeCell ref="E126:F126"/>
    <mergeCell ref="E152:F152"/>
    <mergeCell ref="A154:A157"/>
    <mergeCell ref="E154:F154"/>
    <mergeCell ref="E156:F156"/>
    <mergeCell ref="A158:A161"/>
    <mergeCell ref="E158:F158"/>
    <mergeCell ref="E160:F160"/>
    <mergeCell ref="A150:A153"/>
    <mergeCell ref="E150:F150"/>
    <mergeCell ref="A162:A165"/>
    <mergeCell ref="E162:F162"/>
    <mergeCell ref="E164:F164"/>
    <mergeCell ref="A186:A189"/>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186:F186"/>
    <mergeCell ref="A410:A413"/>
    <mergeCell ref="E410:F410"/>
    <mergeCell ref="E412:F412"/>
    <mergeCell ref="A314:A317"/>
    <mergeCell ref="E314:F314"/>
    <mergeCell ref="E316:F316"/>
    <mergeCell ref="A318:A321"/>
    <mergeCell ref="E318:F318"/>
    <mergeCell ref="A290:A293"/>
    <mergeCell ref="E290:F290"/>
    <mergeCell ref="E292:F292"/>
    <mergeCell ref="A294:A297"/>
    <mergeCell ref="E294:F294"/>
    <mergeCell ref="E312:F312"/>
    <mergeCell ref="E308:F308"/>
    <mergeCell ref="A310:A313"/>
    <mergeCell ref="E310:F310"/>
    <mergeCell ref="E320:F320"/>
    <mergeCell ref="E220:F220"/>
    <mergeCell ref="A258:A261"/>
    <mergeCell ref="E258:F258"/>
    <mergeCell ref="E260:F260"/>
    <mergeCell ref="A262:A265"/>
    <mergeCell ref="G97:I97"/>
    <mergeCell ref="E96:F96"/>
    <mergeCell ref="E56:F56"/>
    <mergeCell ref="A58:A61"/>
    <mergeCell ref="E58:F58"/>
    <mergeCell ref="E60:F60"/>
    <mergeCell ref="A62:A65"/>
    <mergeCell ref="E62:F62"/>
    <mergeCell ref="E64:F64"/>
    <mergeCell ref="A66:A69"/>
    <mergeCell ref="E66:F66"/>
    <mergeCell ref="E68:F68"/>
    <mergeCell ref="A70:A73"/>
    <mergeCell ref="E70:F70"/>
    <mergeCell ref="E72:F72"/>
    <mergeCell ref="A74:A77"/>
    <mergeCell ref="E74:F74"/>
    <mergeCell ref="A78:A81"/>
    <mergeCell ref="E78:F78"/>
    <mergeCell ref="G57:I57"/>
    <mergeCell ref="E80:F80"/>
    <mergeCell ref="A82:A85"/>
    <mergeCell ref="E82:F82"/>
    <mergeCell ref="E84:F84"/>
    <mergeCell ref="G140:I140"/>
    <mergeCell ref="G144:I144"/>
    <mergeCell ref="G148:I148"/>
    <mergeCell ref="G138:H138"/>
    <mergeCell ref="G139:I139"/>
    <mergeCell ref="G142:H142"/>
    <mergeCell ref="A114:A117"/>
    <mergeCell ref="E114:F114"/>
    <mergeCell ref="E116:F116"/>
    <mergeCell ref="G143:I143"/>
    <mergeCell ref="G146:H146"/>
    <mergeCell ref="G147:I147"/>
    <mergeCell ref="G120:I120"/>
    <mergeCell ref="G124:I124"/>
    <mergeCell ref="G128:I128"/>
    <mergeCell ref="G160:I160"/>
    <mergeCell ref="E128:F128"/>
    <mergeCell ref="A130:A133"/>
    <mergeCell ref="E130:F130"/>
    <mergeCell ref="E132:F132"/>
    <mergeCell ref="A134:A137"/>
    <mergeCell ref="E134:F134"/>
    <mergeCell ref="E136:F136"/>
    <mergeCell ref="G137:I137"/>
    <mergeCell ref="G136:I136"/>
    <mergeCell ref="G134:H134"/>
    <mergeCell ref="G135:I135"/>
    <mergeCell ref="A138:A141"/>
    <mergeCell ref="E138:F138"/>
    <mergeCell ref="E140:F140"/>
    <mergeCell ref="A142:A145"/>
    <mergeCell ref="E142:F142"/>
    <mergeCell ref="E144:F144"/>
    <mergeCell ref="A146:A149"/>
    <mergeCell ref="E146:F146"/>
    <mergeCell ref="E148:F148"/>
    <mergeCell ref="G141:I141"/>
    <mergeCell ref="G145:I145"/>
    <mergeCell ref="G149:I149"/>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06:F206"/>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A198:A201"/>
    <mergeCell ref="E198:F198"/>
    <mergeCell ref="A242:A245"/>
    <mergeCell ref="E242:F242"/>
    <mergeCell ref="E244:F244"/>
    <mergeCell ref="A246:A249"/>
    <mergeCell ref="E246:F246"/>
    <mergeCell ref="A238:A241"/>
    <mergeCell ref="E238:F238"/>
    <mergeCell ref="E248:F248"/>
    <mergeCell ref="A250:A253"/>
    <mergeCell ref="E250:F250"/>
    <mergeCell ref="E252:F252"/>
    <mergeCell ref="E224:F224"/>
    <mergeCell ref="A226:A229"/>
    <mergeCell ref="E226:F226"/>
    <mergeCell ref="E228:F228"/>
    <mergeCell ref="A230:A233"/>
    <mergeCell ref="E230:F230"/>
    <mergeCell ref="E232:F232"/>
    <mergeCell ref="A234:A237"/>
    <mergeCell ref="E234:F234"/>
    <mergeCell ref="E236:F236"/>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A254:A257"/>
    <mergeCell ref="E254:F254"/>
    <mergeCell ref="E256:F256"/>
    <mergeCell ref="E262:F262"/>
    <mergeCell ref="E264:F264"/>
    <mergeCell ref="A274:A277"/>
    <mergeCell ref="E274:F274"/>
    <mergeCell ref="E276:F276"/>
    <mergeCell ref="A278:A281"/>
    <mergeCell ref="E278:F278"/>
    <mergeCell ref="E280:F280"/>
    <mergeCell ref="A282:A285"/>
    <mergeCell ref="E282:F282"/>
    <mergeCell ref="E284:F284"/>
    <mergeCell ref="A286:A289"/>
    <mergeCell ref="E286:F286"/>
    <mergeCell ref="E288:F288"/>
    <mergeCell ref="A330:A333"/>
    <mergeCell ref="E330:F330"/>
    <mergeCell ref="E332:F332"/>
    <mergeCell ref="A334:A337"/>
    <mergeCell ref="E334:F334"/>
    <mergeCell ref="E336:F336"/>
    <mergeCell ref="E296:F296"/>
    <mergeCell ref="A298:A301"/>
    <mergeCell ref="E298:F298"/>
    <mergeCell ref="E300:F300"/>
    <mergeCell ref="A302:A305"/>
    <mergeCell ref="E302:F302"/>
    <mergeCell ref="E304:F304"/>
    <mergeCell ref="A306:A309"/>
    <mergeCell ref="E306:F306"/>
    <mergeCell ref="A322:A325"/>
    <mergeCell ref="E322:F322"/>
    <mergeCell ref="E324:F324"/>
    <mergeCell ref="A326:A329"/>
    <mergeCell ref="E326:F326"/>
    <mergeCell ref="E328:F328"/>
    <mergeCell ref="E362:F362"/>
    <mergeCell ref="G333:I333"/>
    <mergeCell ref="G337:I337"/>
    <mergeCell ref="A382:A385"/>
    <mergeCell ref="E382:F382"/>
    <mergeCell ref="E384:F384"/>
    <mergeCell ref="E344:F344"/>
    <mergeCell ref="A346:A349"/>
    <mergeCell ref="E346:F346"/>
    <mergeCell ref="E348:F348"/>
    <mergeCell ref="A350:A353"/>
    <mergeCell ref="E350:F350"/>
    <mergeCell ref="E352:F352"/>
    <mergeCell ref="A354:A357"/>
    <mergeCell ref="E354:F354"/>
    <mergeCell ref="E364:F364"/>
    <mergeCell ref="A366:A369"/>
    <mergeCell ref="E366:F366"/>
    <mergeCell ref="A342:A345"/>
    <mergeCell ref="E342:F342"/>
    <mergeCell ref="E356:F356"/>
    <mergeCell ref="A338:A341"/>
    <mergeCell ref="E338:F338"/>
    <mergeCell ref="E340:F340"/>
    <mergeCell ref="E368:F368"/>
    <mergeCell ref="A370:A373"/>
    <mergeCell ref="E370:F370"/>
    <mergeCell ref="E372:F372"/>
    <mergeCell ref="A374:A377"/>
    <mergeCell ref="E374:F374"/>
    <mergeCell ref="E376:F376"/>
    <mergeCell ref="A378:A381"/>
    <mergeCell ref="E378:F378"/>
    <mergeCell ref="E380:F380"/>
    <mergeCell ref="A358:A361"/>
    <mergeCell ref="E358:F358"/>
    <mergeCell ref="E360:F360"/>
    <mergeCell ref="A362:A365"/>
    <mergeCell ref="G74:H74"/>
    <mergeCell ref="G75:I75"/>
    <mergeCell ref="G15:I15"/>
    <mergeCell ref="G16:I16"/>
    <mergeCell ref="G17:I17"/>
    <mergeCell ref="G25:I25"/>
    <mergeCell ref="G61:I61"/>
    <mergeCell ref="G65:I65"/>
    <mergeCell ref="G69:I69"/>
    <mergeCell ref="G73:I73"/>
    <mergeCell ref="G59:I59"/>
    <mergeCell ref="G62:H62"/>
    <mergeCell ref="G63:I63"/>
    <mergeCell ref="G66:H66"/>
    <mergeCell ref="G67:I67"/>
    <mergeCell ref="G70:H70"/>
    <mergeCell ref="G71:I71"/>
    <mergeCell ref="G77:I77"/>
    <mergeCell ref="G81:I81"/>
    <mergeCell ref="G85:I85"/>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D11:F11"/>
    <mergeCell ref="B12:B13"/>
    <mergeCell ref="A6:A13"/>
    <mergeCell ref="B8:N8"/>
    <mergeCell ref="B6:J7"/>
    <mergeCell ref="K12:K13"/>
    <mergeCell ref="L12:L13"/>
    <mergeCell ref="C12:C13"/>
    <mergeCell ref="D12:D13"/>
    <mergeCell ref="G12:I13"/>
    <mergeCell ref="G89:I89"/>
    <mergeCell ref="G93:I93"/>
    <mergeCell ref="G80:I80"/>
    <mergeCell ref="G84:I84"/>
    <mergeCell ref="G88:I88"/>
    <mergeCell ref="G92:I92"/>
    <mergeCell ref="G78:H78"/>
    <mergeCell ref="G79:I79"/>
    <mergeCell ref="G82:H82"/>
    <mergeCell ref="G83:I83"/>
    <mergeCell ref="G86:H86"/>
    <mergeCell ref="G87:I87"/>
    <mergeCell ref="G90:H90"/>
    <mergeCell ref="G91:I91"/>
    <mergeCell ref="G185:I185"/>
    <mergeCell ref="G189:I189"/>
    <mergeCell ref="G193:I193"/>
    <mergeCell ref="G197:I197"/>
    <mergeCell ref="G200:I200"/>
    <mergeCell ref="G198:H198"/>
    <mergeCell ref="G199:I199"/>
    <mergeCell ref="G117:I117"/>
    <mergeCell ref="G121:I121"/>
    <mergeCell ref="G125:I125"/>
    <mergeCell ref="G129:I129"/>
    <mergeCell ref="G133:I133"/>
    <mergeCell ref="G132:I132"/>
    <mergeCell ref="G130:H130"/>
    <mergeCell ref="G131:I131"/>
    <mergeCell ref="G165:I165"/>
    <mergeCell ref="G169:I169"/>
    <mergeCell ref="G173:I173"/>
    <mergeCell ref="G177:I177"/>
    <mergeCell ref="G181:I181"/>
    <mergeCell ref="G153:I153"/>
    <mergeCell ref="G157:I157"/>
    <mergeCell ref="G161:I161"/>
    <mergeCell ref="G152:I152"/>
    <mergeCell ref="G201:I201"/>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218:H218"/>
    <mergeCell ref="G219:I219"/>
    <mergeCell ref="G222:H222"/>
    <mergeCell ref="G223:I223"/>
    <mergeCell ref="G226:H226"/>
    <mergeCell ref="G227:I227"/>
    <mergeCell ref="G230:H230"/>
    <mergeCell ref="G231:I231"/>
    <mergeCell ref="G234:H234"/>
    <mergeCell ref="G221:I221"/>
    <mergeCell ref="G225:I225"/>
    <mergeCell ref="G229:I229"/>
    <mergeCell ref="G233:I233"/>
    <mergeCell ref="G220:I220"/>
    <mergeCell ref="G224:I224"/>
    <mergeCell ref="G228:I228"/>
    <mergeCell ref="G232:I232"/>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313:I313"/>
    <mergeCell ref="G317:I317"/>
    <mergeCell ref="G321:I321"/>
    <mergeCell ref="G325:I325"/>
    <mergeCell ref="G329:I329"/>
    <mergeCell ref="G289:I289"/>
    <mergeCell ref="G293:I293"/>
    <mergeCell ref="G297:I297"/>
    <mergeCell ref="G301:I301"/>
    <mergeCell ref="G304:I304"/>
    <mergeCell ref="G302:H302"/>
    <mergeCell ref="G303:I303"/>
    <mergeCell ref="G305:I305"/>
    <mergeCell ref="G309:I309"/>
    <mergeCell ref="G294:H294"/>
    <mergeCell ref="G295:I295"/>
    <mergeCell ref="G298:H298"/>
    <mergeCell ref="G299:I299"/>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74:H374"/>
    <mergeCell ref="G375:I375"/>
    <mergeCell ref="G378:H378"/>
    <mergeCell ref="G379:I379"/>
    <mergeCell ref="G382:H382"/>
    <mergeCell ref="G383:I383"/>
    <mergeCell ref="G386:H386"/>
    <mergeCell ref="G387:I387"/>
    <mergeCell ref="G390:H390"/>
    <mergeCell ref="G377:I377"/>
    <mergeCell ref="G381:I381"/>
    <mergeCell ref="G385:I385"/>
    <mergeCell ref="G389:I389"/>
    <mergeCell ref="G376:I376"/>
    <mergeCell ref="G380:I380"/>
    <mergeCell ref="G384:I384"/>
    <mergeCell ref="G388:I388"/>
    <mergeCell ref="G391:I391"/>
    <mergeCell ref="G400:I400"/>
    <mergeCell ref="G404:I404"/>
    <mergeCell ref="G408:I408"/>
    <mergeCell ref="G394:H394"/>
    <mergeCell ref="G395:I395"/>
    <mergeCell ref="G398:H398"/>
    <mergeCell ref="G399:I399"/>
    <mergeCell ref="G402:H402"/>
    <mergeCell ref="G403:I403"/>
    <mergeCell ref="G406:H406"/>
    <mergeCell ref="G407:I407"/>
    <mergeCell ref="G413:I413"/>
    <mergeCell ref="G417:I417"/>
    <mergeCell ref="G14:H14"/>
    <mergeCell ref="G24:I24"/>
    <mergeCell ref="G28:I28"/>
    <mergeCell ref="G32:I32"/>
    <mergeCell ref="G36:I36"/>
    <mergeCell ref="G40:I40"/>
    <mergeCell ref="G44:I44"/>
    <mergeCell ref="G48:I48"/>
    <mergeCell ref="G52:I52"/>
    <mergeCell ref="G56:I56"/>
    <mergeCell ref="G60:I60"/>
    <mergeCell ref="G64:I64"/>
    <mergeCell ref="G68:I68"/>
    <mergeCell ref="G72:I72"/>
    <mergeCell ref="G76:I76"/>
    <mergeCell ref="G393:I393"/>
    <mergeCell ref="G397:I397"/>
    <mergeCell ref="G401:I401"/>
    <mergeCell ref="G405:I405"/>
    <mergeCell ref="G409:I409"/>
    <mergeCell ref="G396:I396"/>
    <mergeCell ref="G392:I392"/>
    <mergeCell ref="G111:I111"/>
    <mergeCell ref="G114:H114"/>
    <mergeCell ref="G115:I115"/>
    <mergeCell ref="G118:H118"/>
    <mergeCell ref="G119:I119"/>
    <mergeCell ref="G122:H122"/>
    <mergeCell ref="G123:I123"/>
    <mergeCell ref="G126:H126"/>
    <mergeCell ref="G127:I127"/>
    <mergeCell ref="G113:I113"/>
    <mergeCell ref="G164:I164"/>
    <mergeCell ref="G168:I168"/>
    <mergeCell ref="G172:I172"/>
    <mergeCell ref="G176:I176"/>
    <mergeCell ref="G180:I180"/>
    <mergeCell ref="G184:I184"/>
    <mergeCell ref="G188:I188"/>
    <mergeCell ref="G192:I192"/>
    <mergeCell ref="G196:I196"/>
    <mergeCell ref="G179:I179"/>
    <mergeCell ref="G182:H182"/>
    <mergeCell ref="G183:I183"/>
    <mergeCell ref="G186:H186"/>
    <mergeCell ref="G187:I187"/>
    <mergeCell ref="G190:H190"/>
    <mergeCell ref="G191:I191"/>
    <mergeCell ref="G194:H194"/>
    <mergeCell ref="G195:I195"/>
    <mergeCell ref="G166:H166"/>
    <mergeCell ref="G167:I167"/>
    <mergeCell ref="G170:H170"/>
    <mergeCell ref="G171:I171"/>
    <mergeCell ref="G174:H174"/>
    <mergeCell ref="G175:I175"/>
    <mergeCell ref="G276:I276"/>
    <mergeCell ref="G280:I280"/>
    <mergeCell ref="G284:I284"/>
    <mergeCell ref="G288:I288"/>
    <mergeCell ref="G292:I292"/>
    <mergeCell ref="G296:I296"/>
    <mergeCell ref="G300:I300"/>
    <mergeCell ref="G275:I275"/>
    <mergeCell ref="G278:H278"/>
    <mergeCell ref="G279:I279"/>
    <mergeCell ref="G282:H282"/>
    <mergeCell ref="G283:I283"/>
    <mergeCell ref="G286:H286"/>
    <mergeCell ref="G287:I287"/>
    <mergeCell ref="G290:H290"/>
    <mergeCell ref="G291:I291"/>
    <mergeCell ref="G277:I277"/>
    <mergeCell ref="G281:I281"/>
    <mergeCell ref="G285:I285"/>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50:H50"/>
    <mergeCell ref="G51:I51"/>
    <mergeCell ref="G54:H54"/>
    <mergeCell ref="G55:I55"/>
    <mergeCell ref="G58:H58"/>
    <mergeCell ref="G308:I308"/>
    <mergeCell ref="G312:I312"/>
    <mergeCell ref="G330:H330"/>
    <mergeCell ref="G155:I155"/>
    <mergeCell ref="G158:H158"/>
    <mergeCell ref="G159:I159"/>
    <mergeCell ref="G156:I156"/>
    <mergeCell ref="G162:H162"/>
    <mergeCell ref="G163:I163"/>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105:I105"/>
    <mergeCell ref="G109:I109"/>
    <mergeCell ref="G112:I112"/>
    <mergeCell ref="G116:I116"/>
    <mergeCell ref="G410:H410"/>
    <mergeCell ref="G411:I411"/>
    <mergeCell ref="G414:H414"/>
    <mergeCell ref="G415:I415"/>
    <mergeCell ref="G306:H306"/>
    <mergeCell ref="G307:I307"/>
    <mergeCell ref="G310:H310"/>
    <mergeCell ref="G311:I311"/>
    <mergeCell ref="G314:H314"/>
    <mergeCell ref="G315:I315"/>
    <mergeCell ref="G318:H318"/>
    <mergeCell ref="G319:I319"/>
    <mergeCell ref="G322:H322"/>
    <mergeCell ref="G412:I412"/>
    <mergeCell ref="G316:I316"/>
    <mergeCell ref="G320:I320"/>
    <mergeCell ref="G324:I324"/>
    <mergeCell ref="G328:I328"/>
    <mergeCell ref="G332:I332"/>
    <mergeCell ref="G331:I331"/>
    <mergeCell ref="G334:H334"/>
    <mergeCell ref="G335:I335"/>
    <mergeCell ref="G338:H338"/>
    <mergeCell ref="G339:I339"/>
    <mergeCell ref="G336:I336"/>
    <mergeCell ref="G340:I340"/>
    <mergeCell ref="G323:I323"/>
    <mergeCell ref="G326:H326"/>
    <mergeCell ref="G327:I327"/>
    <mergeCell ref="G20:I21"/>
    <mergeCell ref="G18:I18"/>
    <mergeCell ref="G274:H274"/>
    <mergeCell ref="G269:I269"/>
    <mergeCell ref="G273:I273"/>
    <mergeCell ref="G260:I260"/>
    <mergeCell ref="G264:I264"/>
    <mergeCell ref="G178:H178"/>
    <mergeCell ref="G258:H258"/>
    <mergeCell ref="G259:I259"/>
    <mergeCell ref="G262:H262"/>
    <mergeCell ref="G263:I263"/>
    <mergeCell ref="G266:H266"/>
    <mergeCell ref="G267:I267"/>
    <mergeCell ref="G270:H270"/>
    <mergeCell ref="G271:I271"/>
    <mergeCell ref="G150:H150"/>
    <mergeCell ref="G151:I151"/>
    <mergeCell ref="G154:H154"/>
  </mergeCells>
  <dataValidations xWindow="619" yWindow="560"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4" zoomScaleNormal="100" workbookViewId="0">
      <selection activeCell="L7" sqref="L7"/>
    </sheetView>
  </sheetViews>
  <sheetFormatPr defaultColWidth="8.7109375" defaultRowHeight="12.75"/>
  <cols>
    <col min="1" max="1" width="3.85546875" style="135" customWidth="1"/>
    <col min="2" max="2" width="16.140625" style="135" customWidth="1"/>
    <col min="3" max="3" width="17.7109375" style="135" customWidth="1"/>
    <col min="4" max="4" width="14.42578125" style="135" customWidth="1"/>
    <col min="5" max="5" width="18.7109375" style="135" hidden="1" customWidth="1"/>
    <col min="6" max="6" width="14.85546875" style="135" customWidth="1"/>
    <col min="7" max="7" width="3" style="135" customWidth="1"/>
    <col min="8" max="8" width="11.28515625" style="135" customWidth="1"/>
    <col min="9" max="9" width="3" style="135" customWidth="1"/>
    <col min="10" max="10" width="12.28515625" style="135" customWidth="1"/>
    <col min="11" max="11" width="9.140625" style="135" customWidth="1"/>
    <col min="12" max="12" width="8.85546875" style="135" customWidth="1"/>
    <col min="13" max="13" width="8" style="135" customWidth="1"/>
    <col min="14" max="14" width="0.140625" style="135" customWidth="1"/>
    <col min="15" max="15" width="8.7109375" style="135"/>
    <col min="16" max="16" width="20.28515625" style="135" bestFit="1" customWidth="1"/>
    <col min="17" max="20" width="8.7109375" style="135"/>
    <col min="21" max="21" width="9.42578125" style="135" customWidth="1"/>
    <col min="22" max="22" width="13.7109375" style="77" customWidth="1"/>
    <col min="23" max="16384" width="8.7109375" style="135"/>
  </cols>
  <sheetData>
    <row r="1" spans="1:19" s="135" customFormat="1" hidden="1"/>
    <row r="2" spans="1:19" s="135" customFormat="1">
      <c r="J2" s="202" t="s">
        <v>334</v>
      </c>
      <c r="K2" s="203"/>
      <c r="L2" s="203"/>
      <c r="M2" s="203"/>
      <c r="P2" s="199"/>
      <c r="Q2" s="199"/>
      <c r="R2" s="199"/>
      <c r="S2" s="199"/>
    </row>
    <row r="3" spans="1:19" s="135" customFormat="1">
      <c r="J3" s="203"/>
      <c r="K3" s="203"/>
      <c r="L3" s="203"/>
      <c r="M3" s="203"/>
      <c r="P3" s="200"/>
      <c r="Q3" s="200"/>
      <c r="R3" s="200"/>
      <c r="S3" s="200"/>
    </row>
    <row r="4" spans="1:19" s="135" customFormat="1" ht="13.5" thickBot="1">
      <c r="A4" s="131"/>
      <c r="B4" s="131"/>
      <c r="C4" s="131"/>
      <c r="D4" s="131"/>
      <c r="E4" s="131"/>
      <c r="F4" s="131"/>
      <c r="G4" s="131"/>
      <c r="H4" s="131"/>
      <c r="I4" s="131"/>
      <c r="J4" s="204"/>
      <c r="K4" s="204"/>
      <c r="L4" s="204"/>
      <c r="M4" s="204"/>
      <c r="P4" s="201"/>
      <c r="Q4" s="201"/>
      <c r="R4" s="201"/>
      <c r="S4" s="201"/>
    </row>
    <row r="5" spans="1:19" s="135" customFormat="1" ht="30" customHeight="1" thickTop="1" thickBot="1">
      <c r="A5" s="205" t="str">
        <f>CONCATENATE("1353 Travel Report for ",B9,", ",B10," for the reporting period ",IF(G9=0,IF(I9=0,CONCATENATE("[MARK REPORTING PERIOD]"),CONCATENATE(Q423)), CONCATENATE(Q422)))</f>
        <v>1353 Travel Report for Department of the Navy, USMC for the reporting period OCTOBER 1, 2020- MARCH 31, 2021</v>
      </c>
      <c r="B5" s="206"/>
      <c r="C5" s="206"/>
      <c r="D5" s="206"/>
      <c r="E5" s="206"/>
      <c r="F5" s="206"/>
      <c r="G5" s="206"/>
      <c r="H5" s="206"/>
      <c r="I5" s="206"/>
      <c r="J5" s="206"/>
      <c r="K5" s="206"/>
      <c r="L5" s="206"/>
      <c r="M5" s="206"/>
      <c r="N5" s="22"/>
      <c r="O5" s="131"/>
      <c r="Q5" s="7"/>
    </row>
    <row r="6" spans="1:19" s="135" customFormat="1" ht="13.5" customHeight="1" thickTop="1">
      <c r="A6" s="222" t="s">
        <v>9</v>
      </c>
      <c r="B6" s="228" t="s">
        <v>364</v>
      </c>
      <c r="C6" s="229"/>
      <c r="D6" s="229"/>
      <c r="E6" s="229"/>
      <c r="F6" s="229"/>
      <c r="G6" s="229"/>
      <c r="H6" s="229"/>
      <c r="I6" s="229"/>
      <c r="J6" s="230"/>
      <c r="K6" s="23" t="s">
        <v>20</v>
      </c>
      <c r="L6" s="23" t="s">
        <v>10</v>
      </c>
      <c r="M6" s="23" t="s">
        <v>19</v>
      </c>
      <c r="N6" s="11"/>
      <c r="O6" s="131"/>
    </row>
    <row r="7" spans="1:19" s="135" customFormat="1" ht="20.25" customHeight="1" thickBot="1">
      <c r="A7" s="222"/>
      <c r="B7" s="231"/>
      <c r="C7" s="232"/>
      <c r="D7" s="232"/>
      <c r="E7" s="232"/>
      <c r="F7" s="232"/>
      <c r="G7" s="232"/>
      <c r="H7" s="232"/>
      <c r="I7" s="232"/>
      <c r="J7" s="233"/>
      <c r="K7" s="62">
        <v>28</v>
      </c>
      <c r="L7" s="63">
        <v>31</v>
      </c>
      <c r="M7" s="64">
        <v>2021</v>
      </c>
      <c r="N7" s="65"/>
      <c r="O7" s="131"/>
    </row>
    <row r="8" spans="1:19" s="135" customFormat="1" ht="27.75" customHeight="1" thickTop="1" thickBot="1">
      <c r="A8" s="222"/>
      <c r="B8" s="224" t="s">
        <v>28</v>
      </c>
      <c r="C8" s="225"/>
      <c r="D8" s="225"/>
      <c r="E8" s="225"/>
      <c r="F8" s="225"/>
      <c r="G8" s="226"/>
      <c r="H8" s="226"/>
      <c r="I8" s="226"/>
      <c r="J8" s="226"/>
      <c r="K8" s="226"/>
      <c r="L8" s="225"/>
      <c r="M8" s="225"/>
      <c r="N8" s="227"/>
      <c r="O8" s="131"/>
    </row>
    <row r="9" spans="1:19" s="135" customFormat="1" ht="18" customHeight="1" thickTop="1">
      <c r="A9" s="222"/>
      <c r="B9" s="255" t="s">
        <v>504</v>
      </c>
      <c r="C9" s="256"/>
      <c r="D9" s="256"/>
      <c r="E9" s="256"/>
      <c r="F9" s="256"/>
      <c r="G9" s="267" t="s">
        <v>503</v>
      </c>
      <c r="H9" s="276" t="str">
        <f>"REPORTING PERIOD: "&amp;Q422</f>
        <v>REPORTING PERIOD: OCTOBER 1, 2020- MARCH 31, 2021</v>
      </c>
      <c r="I9" s="270"/>
      <c r="J9" s="279" t="str">
        <f>"REPORTING PERIOD: "&amp;Q423</f>
        <v>REPORTING PERIOD: APRIL 1 - SEPTEMBER 30, 2021</v>
      </c>
      <c r="K9" s="273" t="s">
        <v>3</v>
      </c>
      <c r="L9" s="259" t="s">
        <v>8</v>
      </c>
      <c r="M9" s="260"/>
      <c r="N9" s="24"/>
      <c r="O9" s="21"/>
      <c r="P9" s="131"/>
    </row>
    <row r="10" spans="1:19" s="135" customFormat="1" ht="15.75" customHeight="1">
      <c r="A10" s="222"/>
      <c r="B10" s="257" t="s">
        <v>502</v>
      </c>
      <c r="C10" s="256"/>
      <c r="D10" s="256"/>
      <c r="E10" s="256"/>
      <c r="F10" s="258"/>
      <c r="G10" s="268"/>
      <c r="H10" s="277"/>
      <c r="I10" s="271"/>
      <c r="J10" s="280"/>
      <c r="K10" s="274"/>
      <c r="L10" s="259"/>
      <c r="M10" s="260"/>
      <c r="N10" s="24"/>
      <c r="O10" s="21"/>
      <c r="P10" s="131"/>
    </row>
    <row r="11" spans="1:19" s="135" customFormat="1" ht="13.5" thickBot="1">
      <c r="A11" s="222"/>
      <c r="B11" s="60" t="s">
        <v>21</v>
      </c>
      <c r="C11" s="61" t="s">
        <v>501</v>
      </c>
      <c r="D11" s="218" t="s">
        <v>500</v>
      </c>
      <c r="E11" s="218"/>
      <c r="F11" s="219"/>
      <c r="G11" s="269"/>
      <c r="H11" s="278"/>
      <c r="I11" s="272"/>
      <c r="J11" s="281"/>
      <c r="K11" s="275"/>
      <c r="L11" s="261"/>
      <c r="M11" s="262"/>
      <c r="N11" s="25"/>
      <c r="O11" s="21"/>
      <c r="P11" s="131"/>
    </row>
    <row r="12" spans="1:19" s="135"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31"/>
    </row>
    <row r="13" spans="1:19" s="135" customFormat="1" ht="34.5" customHeight="1" thickBot="1">
      <c r="A13" s="223"/>
      <c r="B13" s="221"/>
      <c r="C13" s="239"/>
      <c r="D13" s="241"/>
      <c r="E13" s="265"/>
      <c r="F13" s="266"/>
      <c r="G13" s="245"/>
      <c r="H13" s="246"/>
      <c r="I13" s="247"/>
      <c r="J13" s="254"/>
      <c r="K13" s="235"/>
      <c r="L13" s="237"/>
      <c r="M13" s="254"/>
      <c r="N13" s="27"/>
      <c r="O13" s="131"/>
    </row>
    <row r="14" spans="1:19" s="135" customFormat="1" ht="24" thickTop="1" thickBot="1">
      <c r="A14" s="210" t="s">
        <v>11</v>
      </c>
      <c r="B14" s="136" t="s">
        <v>337</v>
      </c>
      <c r="C14" s="136" t="s">
        <v>339</v>
      </c>
      <c r="D14" s="136" t="s">
        <v>24</v>
      </c>
      <c r="E14" s="214" t="s">
        <v>341</v>
      </c>
      <c r="F14" s="214"/>
      <c r="G14" s="188" t="s">
        <v>332</v>
      </c>
      <c r="H14" s="189"/>
      <c r="I14" s="72"/>
      <c r="J14" s="83"/>
      <c r="K14" s="83"/>
      <c r="L14" s="83"/>
      <c r="M14" s="83"/>
      <c r="N14" s="3"/>
    </row>
    <row r="15" spans="1:19" s="135" customFormat="1" ht="23.25" thickBot="1">
      <c r="A15" s="211"/>
      <c r="B15" s="84" t="s">
        <v>12</v>
      </c>
      <c r="C15" s="84" t="s">
        <v>25</v>
      </c>
      <c r="D15" s="85">
        <v>40766</v>
      </c>
      <c r="E15" s="86"/>
      <c r="F15" s="87" t="s">
        <v>16</v>
      </c>
      <c r="G15" s="248" t="s">
        <v>361</v>
      </c>
      <c r="H15" s="249"/>
      <c r="I15" s="250"/>
      <c r="J15" s="88" t="s">
        <v>6</v>
      </c>
      <c r="K15" s="89"/>
      <c r="L15" s="90" t="s">
        <v>3</v>
      </c>
      <c r="M15" s="91">
        <v>280</v>
      </c>
      <c r="N15" s="3"/>
      <c r="O15" s="131"/>
    </row>
    <row r="16" spans="1:19" s="135" customFormat="1" ht="23.25" thickBot="1">
      <c r="A16" s="211"/>
      <c r="B16" s="137" t="s">
        <v>338</v>
      </c>
      <c r="C16" s="137" t="s">
        <v>340</v>
      </c>
      <c r="D16" s="137"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35"/>
    </row>
    <row r="18" spans="1:22" ht="23.25" customHeight="1" thickTop="1">
      <c r="A18" s="207">
        <f>1</f>
        <v>1</v>
      </c>
      <c r="B18" s="133" t="s">
        <v>337</v>
      </c>
      <c r="C18" s="133" t="s">
        <v>339</v>
      </c>
      <c r="D18" s="133"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34" t="s">
        <v>338</v>
      </c>
      <c r="C20" s="134" t="s">
        <v>340</v>
      </c>
      <c r="D20" s="134"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33" t="s">
        <v>337</v>
      </c>
      <c r="C22" s="133" t="s">
        <v>339</v>
      </c>
      <c r="D22" s="133"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34" t="s">
        <v>338</v>
      </c>
      <c r="C24" s="134" t="s">
        <v>340</v>
      </c>
      <c r="D24" s="134"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33" t="s">
        <v>337</v>
      </c>
      <c r="C26" s="133" t="s">
        <v>339</v>
      </c>
      <c r="D26" s="133"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34" t="s">
        <v>338</v>
      </c>
      <c r="C28" s="134" t="s">
        <v>340</v>
      </c>
      <c r="D28" s="134"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33" t="s">
        <v>337</v>
      </c>
      <c r="C30" s="133" t="s">
        <v>339</v>
      </c>
      <c r="D30" s="133"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34" t="s">
        <v>338</v>
      </c>
      <c r="C32" s="134" t="s">
        <v>340</v>
      </c>
      <c r="D32" s="134"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33" t="s">
        <v>337</v>
      </c>
      <c r="C34" s="133" t="s">
        <v>339</v>
      </c>
      <c r="D34" s="133"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34" t="s">
        <v>338</v>
      </c>
      <c r="C36" s="134" t="s">
        <v>340</v>
      </c>
      <c r="D36" s="134"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33" t="s">
        <v>337</v>
      </c>
      <c r="C38" s="133" t="s">
        <v>339</v>
      </c>
      <c r="D38" s="133"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34" t="s">
        <v>338</v>
      </c>
      <c r="C40" s="134" t="s">
        <v>340</v>
      </c>
      <c r="D40" s="134"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33" t="s">
        <v>337</v>
      </c>
      <c r="C42" s="133" t="s">
        <v>339</v>
      </c>
      <c r="D42" s="133"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34" t="s">
        <v>338</v>
      </c>
      <c r="C44" s="134" t="s">
        <v>340</v>
      </c>
      <c r="D44" s="134"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33" t="s">
        <v>337</v>
      </c>
      <c r="C46" s="133" t="s">
        <v>339</v>
      </c>
      <c r="D46" s="133"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34" t="s">
        <v>338</v>
      </c>
      <c r="C48" s="134" t="s">
        <v>340</v>
      </c>
      <c r="D48" s="134"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33" t="s">
        <v>337</v>
      </c>
      <c r="C50" s="133" t="s">
        <v>339</v>
      </c>
      <c r="D50" s="133"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34" t="s">
        <v>338</v>
      </c>
      <c r="C52" s="134" t="s">
        <v>340</v>
      </c>
      <c r="D52" s="134"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33" t="s">
        <v>337</v>
      </c>
      <c r="C54" s="133" t="s">
        <v>339</v>
      </c>
      <c r="D54" s="133"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34" t="s">
        <v>338</v>
      </c>
      <c r="C56" s="134" t="s">
        <v>340</v>
      </c>
      <c r="D56" s="134"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35"/>
      <c r="Q57" s="135"/>
      <c r="V57" s="80"/>
    </row>
    <row r="58" spans="1:22" ht="24" thickTop="1" thickBot="1">
      <c r="A58" s="207">
        <f>A54+1</f>
        <v>11</v>
      </c>
      <c r="B58" s="133" t="s">
        <v>337</v>
      </c>
      <c r="C58" s="133" t="s">
        <v>339</v>
      </c>
      <c r="D58" s="133"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34" t="s">
        <v>338</v>
      </c>
      <c r="C60" s="134" t="s">
        <v>340</v>
      </c>
      <c r="D60" s="134"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33" t="s">
        <v>337</v>
      </c>
      <c r="C62" s="133" t="s">
        <v>339</v>
      </c>
      <c r="D62" s="133"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34" t="s">
        <v>338</v>
      </c>
      <c r="C64" s="134" t="s">
        <v>340</v>
      </c>
      <c r="D64" s="134"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33" t="s">
        <v>337</v>
      </c>
      <c r="C66" s="133" t="s">
        <v>339</v>
      </c>
      <c r="D66" s="133"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34" t="s">
        <v>338</v>
      </c>
      <c r="C68" s="134" t="s">
        <v>340</v>
      </c>
      <c r="D68" s="134"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33" t="s">
        <v>337</v>
      </c>
      <c r="C70" s="133" t="s">
        <v>339</v>
      </c>
      <c r="D70" s="133"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34" t="s">
        <v>338</v>
      </c>
      <c r="C72" s="134" t="s">
        <v>340</v>
      </c>
      <c r="D72" s="134"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33" t="s">
        <v>337</v>
      </c>
      <c r="C74" s="133" t="s">
        <v>339</v>
      </c>
      <c r="D74" s="133"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34" t="s">
        <v>338</v>
      </c>
      <c r="C76" s="134" t="s">
        <v>340</v>
      </c>
      <c r="D76" s="134"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33" t="s">
        <v>337</v>
      </c>
      <c r="C78" s="133" t="s">
        <v>339</v>
      </c>
      <c r="D78" s="133"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34" t="s">
        <v>338</v>
      </c>
      <c r="C80" s="134" t="s">
        <v>340</v>
      </c>
      <c r="D80" s="134"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33" t="s">
        <v>337</v>
      </c>
      <c r="C82" s="133" t="s">
        <v>339</v>
      </c>
      <c r="D82" s="133"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34" t="s">
        <v>338</v>
      </c>
      <c r="C84" s="134" t="s">
        <v>340</v>
      </c>
      <c r="D84" s="134"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33" t="s">
        <v>337</v>
      </c>
      <c r="C86" s="133" t="s">
        <v>339</v>
      </c>
      <c r="D86" s="133"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34" t="s">
        <v>338</v>
      </c>
      <c r="C88" s="134" t="s">
        <v>340</v>
      </c>
      <c r="D88" s="134"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33" t="s">
        <v>337</v>
      </c>
      <c r="C90" s="133" t="s">
        <v>339</v>
      </c>
      <c r="D90" s="133"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34" t="s">
        <v>338</v>
      </c>
      <c r="C92" s="134" t="s">
        <v>340</v>
      </c>
      <c r="D92" s="134"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33" t="s">
        <v>337</v>
      </c>
      <c r="C94" s="133" t="s">
        <v>339</v>
      </c>
      <c r="D94" s="133"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34" t="s">
        <v>338</v>
      </c>
      <c r="C96" s="134" t="s">
        <v>340</v>
      </c>
      <c r="D96" s="134"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33" t="s">
        <v>337</v>
      </c>
      <c r="C98" s="133" t="s">
        <v>339</v>
      </c>
      <c r="D98" s="133"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34" t="s">
        <v>338</v>
      </c>
      <c r="C100" s="134" t="s">
        <v>340</v>
      </c>
      <c r="D100" s="134"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33" t="s">
        <v>337</v>
      </c>
      <c r="C102" s="133" t="s">
        <v>339</v>
      </c>
      <c r="D102" s="133"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34" t="s">
        <v>338</v>
      </c>
      <c r="C104" s="134" t="s">
        <v>340</v>
      </c>
      <c r="D104" s="134"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33" t="s">
        <v>337</v>
      </c>
      <c r="C106" s="133" t="s">
        <v>339</v>
      </c>
      <c r="D106" s="133"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34" t="s">
        <v>338</v>
      </c>
      <c r="C108" s="134" t="s">
        <v>340</v>
      </c>
      <c r="D108" s="134"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33" t="s">
        <v>337</v>
      </c>
      <c r="C110" s="133" t="s">
        <v>339</v>
      </c>
      <c r="D110" s="133"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34" t="s">
        <v>338</v>
      </c>
      <c r="C112" s="134" t="s">
        <v>340</v>
      </c>
      <c r="D112" s="134"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33" t="s">
        <v>337</v>
      </c>
      <c r="C114" s="133" t="s">
        <v>339</v>
      </c>
      <c r="D114" s="133"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34" t="s">
        <v>338</v>
      </c>
      <c r="C116" s="134" t="s">
        <v>340</v>
      </c>
      <c r="D116" s="134"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33" t="s">
        <v>337</v>
      </c>
      <c r="C118" s="133" t="s">
        <v>339</v>
      </c>
      <c r="D118" s="133"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34" t="s">
        <v>338</v>
      </c>
      <c r="C120" s="134" t="s">
        <v>340</v>
      </c>
      <c r="D120" s="134"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33" t="s">
        <v>337</v>
      </c>
      <c r="C122" s="133" t="s">
        <v>339</v>
      </c>
      <c r="D122" s="133"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34" t="s">
        <v>338</v>
      </c>
      <c r="C124" s="134" t="s">
        <v>340</v>
      </c>
      <c r="D124" s="134"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33" t="s">
        <v>337</v>
      </c>
      <c r="C126" s="133" t="s">
        <v>339</v>
      </c>
      <c r="D126" s="133"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34" t="s">
        <v>338</v>
      </c>
      <c r="C128" s="134" t="s">
        <v>340</v>
      </c>
      <c r="D128" s="134"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33" t="s">
        <v>337</v>
      </c>
      <c r="C130" s="133" t="s">
        <v>339</v>
      </c>
      <c r="D130" s="133"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34" t="s">
        <v>338</v>
      </c>
      <c r="C132" s="134" t="s">
        <v>340</v>
      </c>
      <c r="D132" s="134"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33" t="s">
        <v>337</v>
      </c>
      <c r="C134" s="133" t="s">
        <v>339</v>
      </c>
      <c r="D134" s="133"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34" t="s">
        <v>338</v>
      </c>
      <c r="C136" s="134" t="s">
        <v>340</v>
      </c>
      <c r="D136" s="134"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33" t="s">
        <v>337</v>
      </c>
      <c r="C138" s="133" t="s">
        <v>339</v>
      </c>
      <c r="D138" s="133"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34" t="s">
        <v>338</v>
      </c>
      <c r="C140" s="134" t="s">
        <v>340</v>
      </c>
      <c r="D140" s="134"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33" t="s">
        <v>337</v>
      </c>
      <c r="C142" s="133" t="s">
        <v>339</v>
      </c>
      <c r="D142" s="133"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34" t="s">
        <v>338</v>
      </c>
      <c r="C144" s="134" t="s">
        <v>340</v>
      </c>
      <c r="D144" s="134"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33" t="s">
        <v>337</v>
      </c>
      <c r="C146" s="133" t="s">
        <v>339</v>
      </c>
      <c r="D146" s="133"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34" t="s">
        <v>338</v>
      </c>
      <c r="C148" s="134" t="s">
        <v>340</v>
      </c>
      <c r="D148" s="134"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33" t="s">
        <v>337</v>
      </c>
      <c r="C150" s="133" t="s">
        <v>339</v>
      </c>
      <c r="D150" s="133"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34" t="s">
        <v>338</v>
      </c>
      <c r="C152" s="134" t="s">
        <v>340</v>
      </c>
      <c r="D152" s="134"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33" t="s">
        <v>337</v>
      </c>
      <c r="C154" s="133" t="s">
        <v>339</v>
      </c>
      <c r="D154" s="133"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34" t="s">
        <v>338</v>
      </c>
      <c r="C156" s="134" t="s">
        <v>340</v>
      </c>
      <c r="D156" s="134"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33" t="s">
        <v>337</v>
      </c>
      <c r="C158" s="133" t="s">
        <v>339</v>
      </c>
      <c r="D158" s="133"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34" t="s">
        <v>338</v>
      </c>
      <c r="C160" s="134" t="s">
        <v>340</v>
      </c>
      <c r="D160" s="134"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33" t="s">
        <v>337</v>
      </c>
      <c r="C162" s="133" t="s">
        <v>339</v>
      </c>
      <c r="D162" s="133"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34" t="s">
        <v>338</v>
      </c>
      <c r="C164" s="134" t="s">
        <v>340</v>
      </c>
      <c r="D164" s="134"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33" t="s">
        <v>337</v>
      </c>
      <c r="C166" s="133" t="s">
        <v>339</v>
      </c>
      <c r="D166" s="133"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34" t="s">
        <v>338</v>
      </c>
      <c r="C168" s="134" t="s">
        <v>340</v>
      </c>
      <c r="D168" s="134"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33" t="s">
        <v>337</v>
      </c>
      <c r="C170" s="133" t="s">
        <v>339</v>
      </c>
      <c r="D170" s="133"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34" t="s">
        <v>338</v>
      </c>
      <c r="C172" s="134" t="s">
        <v>340</v>
      </c>
      <c r="D172" s="134"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33" t="s">
        <v>337</v>
      </c>
      <c r="C174" s="133" t="s">
        <v>339</v>
      </c>
      <c r="D174" s="133"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34" t="s">
        <v>338</v>
      </c>
      <c r="C176" s="134" t="s">
        <v>340</v>
      </c>
      <c r="D176" s="134"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33" t="s">
        <v>337</v>
      </c>
      <c r="C178" s="133" t="s">
        <v>339</v>
      </c>
      <c r="D178" s="133"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34" t="s">
        <v>338</v>
      </c>
      <c r="C180" s="134" t="s">
        <v>340</v>
      </c>
      <c r="D180" s="134"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33" t="s">
        <v>337</v>
      </c>
      <c r="C182" s="133" t="s">
        <v>339</v>
      </c>
      <c r="D182" s="133"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34" t="s">
        <v>338</v>
      </c>
      <c r="C184" s="134" t="s">
        <v>340</v>
      </c>
      <c r="D184" s="134"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33" t="s">
        <v>337</v>
      </c>
      <c r="C186" s="133" t="s">
        <v>339</v>
      </c>
      <c r="D186" s="133"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34" t="s">
        <v>338</v>
      </c>
      <c r="C188" s="134" t="s">
        <v>340</v>
      </c>
      <c r="D188" s="134"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33" t="s">
        <v>337</v>
      </c>
      <c r="C190" s="133" t="s">
        <v>339</v>
      </c>
      <c r="D190" s="133"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34" t="s">
        <v>338</v>
      </c>
      <c r="C192" s="134" t="s">
        <v>340</v>
      </c>
      <c r="D192" s="134"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33" t="s">
        <v>337</v>
      </c>
      <c r="C194" s="133" t="s">
        <v>339</v>
      </c>
      <c r="D194" s="133"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34" t="s">
        <v>338</v>
      </c>
      <c r="C196" s="134" t="s">
        <v>340</v>
      </c>
      <c r="D196" s="134"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33" t="s">
        <v>337</v>
      </c>
      <c r="C198" s="133" t="s">
        <v>339</v>
      </c>
      <c r="D198" s="133"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34" t="s">
        <v>338</v>
      </c>
      <c r="C200" s="134" t="s">
        <v>340</v>
      </c>
      <c r="D200" s="134"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33" t="s">
        <v>337</v>
      </c>
      <c r="C202" s="133" t="s">
        <v>339</v>
      </c>
      <c r="D202" s="133"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34" t="s">
        <v>338</v>
      </c>
      <c r="C204" s="134" t="s">
        <v>340</v>
      </c>
      <c r="D204" s="134"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33" t="s">
        <v>337</v>
      </c>
      <c r="C206" s="133" t="s">
        <v>339</v>
      </c>
      <c r="D206" s="133"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34" t="s">
        <v>338</v>
      </c>
      <c r="C208" s="134" t="s">
        <v>340</v>
      </c>
      <c r="D208" s="134"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33" t="s">
        <v>337</v>
      </c>
      <c r="C210" s="133" t="s">
        <v>339</v>
      </c>
      <c r="D210" s="133"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34" t="s">
        <v>338</v>
      </c>
      <c r="C212" s="134" t="s">
        <v>340</v>
      </c>
      <c r="D212" s="134"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33" t="s">
        <v>337</v>
      </c>
      <c r="C214" s="133" t="s">
        <v>339</v>
      </c>
      <c r="D214" s="133"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34" t="s">
        <v>338</v>
      </c>
      <c r="C216" s="134" t="s">
        <v>340</v>
      </c>
      <c r="D216" s="134"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33" t="s">
        <v>337</v>
      </c>
      <c r="C218" s="133" t="s">
        <v>339</v>
      </c>
      <c r="D218" s="133"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34" t="s">
        <v>338</v>
      </c>
      <c r="C220" s="134" t="s">
        <v>340</v>
      </c>
      <c r="D220" s="134"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33" t="s">
        <v>337</v>
      </c>
      <c r="C222" s="133" t="s">
        <v>339</v>
      </c>
      <c r="D222" s="133"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34" t="s">
        <v>338</v>
      </c>
      <c r="C224" s="134" t="s">
        <v>340</v>
      </c>
      <c r="D224" s="134"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33" t="s">
        <v>337</v>
      </c>
      <c r="C226" s="133" t="s">
        <v>339</v>
      </c>
      <c r="D226" s="133"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34" t="s">
        <v>338</v>
      </c>
      <c r="C228" s="134" t="s">
        <v>340</v>
      </c>
      <c r="D228" s="134"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33" t="s">
        <v>337</v>
      </c>
      <c r="C230" s="133" t="s">
        <v>339</v>
      </c>
      <c r="D230" s="133"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34" t="s">
        <v>338</v>
      </c>
      <c r="C232" s="134" t="s">
        <v>340</v>
      </c>
      <c r="D232" s="134"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33" t="s">
        <v>337</v>
      </c>
      <c r="C234" s="133" t="s">
        <v>339</v>
      </c>
      <c r="D234" s="133"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34" t="s">
        <v>338</v>
      </c>
      <c r="C236" s="134" t="s">
        <v>340</v>
      </c>
      <c r="D236" s="134"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33" t="s">
        <v>337</v>
      </c>
      <c r="C238" s="133" t="s">
        <v>339</v>
      </c>
      <c r="D238" s="133"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34" t="s">
        <v>338</v>
      </c>
      <c r="C240" s="134" t="s">
        <v>340</v>
      </c>
      <c r="D240" s="134"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33" t="s">
        <v>337</v>
      </c>
      <c r="C242" s="133" t="s">
        <v>339</v>
      </c>
      <c r="D242" s="133"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34" t="s">
        <v>338</v>
      </c>
      <c r="C244" s="134" t="s">
        <v>340</v>
      </c>
      <c r="D244" s="134"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33" t="s">
        <v>337</v>
      </c>
      <c r="C246" s="133" t="s">
        <v>339</v>
      </c>
      <c r="D246" s="133"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34" t="s">
        <v>338</v>
      </c>
      <c r="C248" s="134" t="s">
        <v>340</v>
      </c>
      <c r="D248" s="134"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33" t="s">
        <v>337</v>
      </c>
      <c r="C250" s="133" t="s">
        <v>339</v>
      </c>
      <c r="D250" s="133"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34" t="s">
        <v>338</v>
      </c>
      <c r="C252" s="134" t="s">
        <v>340</v>
      </c>
      <c r="D252" s="134"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33" t="s">
        <v>337</v>
      </c>
      <c r="C254" s="133" t="s">
        <v>339</v>
      </c>
      <c r="D254" s="133"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34" t="s">
        <v>338</v>
      </c>
      <c r="C256" s="134" t="s">
        <v>340</v>
      </c>
      <c r="D256" s="134"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33" t="s">
        <v>337</v>
      </c>
      <c r="C258" s="133" t="s">
        <v>339</v>
      </c>
      <c r="D258" s="133"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34" t="s">
        <v>338</v>
      </c>
      <c r="C260" s="134" t="s">
        <v>340</v>
      </c>
      <c r="D260" s="134"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33" t="s">
        <v>337</v>
      </c>
      <c r="C262" s="133" t="s">
        <v>339</v>
      </c>
      <c r="D262" s="133"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34" t="s">
        <v>338</v>
      </c>
      <c r="C264" s="134" t="s">
        <v>340</v>
      </c>
      <c r="D264" s="134"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33" t="s">
        <v>337</v>
      </c>
      <c r="C266" s="133" t="s">
        <v>339</v>
      </c>
      <c r="D266" s="133"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34" t="s">
        <v>338</v>
      </c>
      <c r="C268" s="134" t="s">
        <v>340</v>
      </c>
      <c r="D268" s="134"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33" t="s">
        <v>337</v>
      </c>
      <c r="C270" s="133" t="s">
        <v>339</v>
      </c>
      <c r="D270" s="133"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34" t="s">
        <v>338</v>
      </c>
      <c r="C272" s="134" t="s">
        <v>340</v>
      </c>
      <c r="D272" s="134"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33" t="s">
        <v>337</v>
      </c>
      <c r="C274" s="133" t="s">
        <v>339</v>
      </c>
      <c r="D274" s="133"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34" t="s">
        <v>338</v>
      </c>
      <c r="C276" s="134" t="s">
        <v>340</v>
      </c>
      <c r="D276" s="134"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33" t="s">
        <v>337</v>
      </c>
      <c r="C278" s="133" t="s">
        <v>339</v>
      </c>
      <c r="D278" s="133"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34" t="s">
        <v>338</v>
      </c>
      <c r="C280" s="134" t="s">
        <v>340</v>
      </c>
      <c r="D280" s="134"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33" t="s">
        <v>337</v>
      </c>
      <c r="C282" s="133" t="s">
        <v>339</v>
      </c>
      <c r="D282" s="133"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34" t="s">
        <v>338</v>
      </c>
      <c r="C284" s="134" t="s">
        <v>340</v>
      </c>
      <c r="D284" s="134"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33" t="s">
        <v>337</v>
      </c>
      <c r="C286" s="133" t="s">
        <v>339</v>
      </c>
      <c r="D286" s="133"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34" t="s">
        <v>338</v>
      </c>
      <c r="C288" s="134" t="s">
        <v>340</v>
      </c>
      <c r="D288" s="134"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33" t="s">
        <v>337</v>
      </c>
      <c r="C290" s="133" t="s">
        <v>339</v>
      </c>
      <c r="D290" s="133"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34" t="s">
        <v>338</v>
      </c>
      <c r="C292" s="134" t="s">
        <v>340</v>
      </c>
      <c r="D292" s="134"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33" t="s">
        <v>337</v>
      </c>
      <c r="C294" s="133" t="s">
        <v>339</v>
      </c>
      <c r="D294" s="133"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34" t="s">
        <v>338</v>
      </c>
      <c r="C296" s="134" t="s">
        <v>340</v>
      </c>
      <c r="D296" s="134"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33" t="s">
        <v>337</v>
      </c>
      <c r="C298" s="133" t="s">
        <v>339</v>
      </c>
      <c r="D298" s="133"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34" t="s">
        <v>338</v>
      </c>
      <c r="C300" s="134" t="s">
        <v>340</v>
      </c>
      <c r="D300" s="134"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33" t="s">
        <v>337</v>
      </c>
      <c r="C302" s="133" t="s">
        <v>339</v>
      </c>
      <c r="D302" s="133"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34" t="s">
        <v>338</v>
      </c>
      <c r="C304" s="134" t="s">
        <v>340</v>
      </c>
      <c r="D304" s="134"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33" t="s">
        <v>337</v>
      </c>
      <c r="C306" s="133" t="s">
        <v>339</v>
      </c>
      <c r="D306" s="133"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34" t="s">
        <v>338</v>
      </c>
      <c r="C308" s="134" t="s">
        <v>340</v>
      </c>
      <c r="D308" s="134"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33" t="s">
        <v>337</v>
      </c>
      <c r="C310" s="133" t="s">
        <v>339</v>
      </c>
      <c r="D310" s="133"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34" t="s">
        <v>338</v>
      </c>
      <c r="C312" s="134" t="s">
        <v>340</v>
      </c>
      <c r="D312" s="134"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33" t="s">
        <v>337</v>
      </c>
      <c r="C314" s="133" t="s">
        <v>339</v>
      </c>
      <c r="D314" s="133"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34" t="s">
        <v>338</v>
      </c>
      <c r="C316" s="134" t="s">
        <v>340</v>
      </c>
      <c r="D316" s="134"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33" t="s">
        <v>337</v>
      </c>
      <c r="C318" s="133" t="s">
        <v>339</v>
      </c>
      <c r="D318" s="133"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34" t="s">
        <v>338</v>
      </c>
      <c r="C320" s="134" t="s">
        <v>340</v>
      </c>
      <c r="D320" s="134"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33" t="s">
        <v>337</v>
      </c>
      <c r="C322" s="133" t="s">
        <v>339</v>
      </c>
      <c r="D322" s="133"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34" t="s">
        <v>338</v>
      </c>
      <c r="C324" s="134" t="s">
        <v>340</v>
      </c>
      <c r="D324" s="134"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33" t="s">
        <v>337</v>
      </c>
      <c r="C326" s="133" t="s">
        <v>339</v>
      </c>
      <c r="D326" s="133"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34" t="s">
        <v>338</v>
      </c>
      <c r="C328" s="134" t="s">
        <v>340</v>
      </c>
      <c r="D328" s="134"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33" t="s">
        <v>337</v>
      </c>
      <c r="C330" s="133" t="s">
        <v>339</v>
      </c>
      <c r="D330" s="133"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34" t="s">
        <v>338</v>
      </c>
      <c r="C332" s="134" t="s">
        <v>340</v>
      </c>
      <c r="D332" s="134"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33" t="s">
        <v>337</v>
      </c>
      <c r="C334" s="133" t="s">
        <v>339</v>
      </c>
      <c r="D334" s="133"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34" t="s">
        <v>338</v>
      </c>
      <c r="C336" s="134" t="s">
        <v>340</v>
      </c>
      <c r="D336" s="134"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33" t="s">
        <v>337</v>
      </c>
      <c r="C338" s="133" t="s">
        <v>339</v>
      </c>
      <c r="D338" s="133"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34" t="s">
        <v>338</v>
      </c>
      <c r="C340" s="134" t="s">
        <v>340</v>
      </c>
      <c r="D340" s="134"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33" t="s">
        <v>337</v>
      </c>
      <c r="C342" s="133" t="s">
        <v>339</v>
      </c>
      <c r="D342" s="133"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34" t="s">
        <v>338</v>
      </c>
      <c r="C344" s="134" t="s">
        <v>340</v>
      </c>
      <c r="D344" s="134"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33" t="s">
        <v>337</v>
      </c>
      <c r="C346" s="133" t="s">
        <v>339</v>
      </c>
      <c r="D346" s="133"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34" t="s">
        <v>338</v>
      </c>
      <c r="C348" s="134" t="s">
        <v>340</v>
      </c>
      <c r="D348" s="134"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33" t="s">
        <v>337</v>
      </c>
      <c r="C350" s="133" t="s">
        <v>339</v>
      </c>
      <c r="D350" s="133"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34" t="s">
        <v>338</v>
      </c>
      <c r="C352" s="134" t="s">
        <v>340</v>
      </c>
      <c r="D352" s="134"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33" t="s">
        <v>337</v>
      </c>
      <c r="C354" s="133" t="s">
        <v>339</v>
      </c>
      <c r="D354" s="133"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34" t="s">
        <v>338</v>
      </c>
      <c r="C356" s="134" t="s">
        <v>340</v>
      </c>
      <c r="D356" s="134"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33" t="s">
        <v>337</v>
      </c>
      <c r="C358" s="133" t="s">
        <v>339</v>
      </c>
      <c r="D358" s="133"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34" t="s">
        <v>338</v>
      </c>
      <c r="C360" s="134" t="s">
        <v>340</v>
      </c>
      <c r="D360" s="134"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33" t="s">
        <v>337</v>
      </c>
      <c r="C362" s="133" t="s">
        <v>339</v>
      </c>
      <c r="D362" s="133"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34" t="s">
        <v>338</v>
      </c>
      <c r="C364" s="134" t="s">
        <v>340</v>
      </c>
      <c r="D364" s="134"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33" t="s">
        <v>337</v>
      </c>
      <c r="C366" s="133" t="s">
        <v>339</v>
      </c>
      <c r="D366" s="133"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34" t="s">
        <v>338</v>
      </c>
      <c r="C368" s="134" t="s">
        <v>340</v>
      </c>
      <c r="D368" s="134"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33" t="s">
        <v>337</v>
      </c>
      <c r="C370" s="133" t="s">
        <v>339</v>
      </c>
      <c r="D370" s="133"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34" t="s">
        <v>338</v>
      </c>
      <c r="C372" s="134" t="s">
        <v>340</v>
      </c>
      <c r="D372" s="134"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33" t="s">
        <v>337</v>
      </c>
      <c r="C374" s="133" t="s">
        <v>339</v>
      </c>
      <c r="D374" s="133"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34" t="s">
        <v>338</v>
      </c>
      <c r="C376" s="134" t="s">
        <v>340</v>
      </c>
      <c r="D376" s="134"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33" t="s">
        <v>337</v>
      </c>
      <c r="C378" s="133" t="s">
        <v>339</v>
      </c>
      <c r="D378" s="133"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34" t="s">
        <v>338</v>
      </c>
      <c r="C380" s="134" t="s">
        <v>340</v>
      </c>
      <c r="D380" s="134"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33" t="s">
        <v>337</v>
      </c>
      <c r="C382" s="133" t="s">
        <v>339</v>
      </c>
      <c r="D382" s="133"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34" t="s">
        <v>338</v>
      </c>
      <c r="C384" s="134" t="s">
        <v>340</v>
      </c>
      <c r="D384" s="134"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33" t="s">
        <v>337</v>
      </c>
      <c r="C386" s="133" t="s">
        <v>339</v>
      </c>
      <c r="D386" s="133"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34" t="s">
        <v>338</v>
      </c>
      <c r="C388" s="134" t="s">
        <v>340</v>
      </c>
      <c r="D388" s="134"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33" t="s">
        <v>337</v>
      </c>
      <c r="C390" s="133" t="s">
        <v>339</v>
      </c>
      <c r="D390" s="133"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34" t="s">
        <v>338</v>
      </c>
      <c r="C392" s="134" t="s">
        <v>340</v>
      </c>
      <c r="D392" s="134"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33" t="s">
        <v>337</v>
      </c>
      <c r="C394" s="133" t="s">
        <v>339</v>
      </c>
      <c r="D394" s="133"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34" t="s">
        <v>338</v>
      </c>
      <c r="C396" s="134" t="s">
        <v>340</v>
      </c>
      <c r="D396" s="134"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33" t="s">
        <v>337</v>
      </c>
      <c r="C398" s="133" t="s">
        <v>339</v>
      </c>
      <c r="D398" s="133"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34" t="s">
        <v>338</v>
      </c>
      <c r="C400" s="134" t="s">
        <v>340</v>
      </c>
      <c r="D400" s="134"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33" t="s">
        <v>337</v>
      </c>
      <c r="C402" s="133" t="s">
        <v>339</v>
      </c>
      <c r="D402" s="133"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34" t="s">
        <v>338</v>
      </c>
      <c r="C404" s="134" t="s">
        <v>340</v>
      </c>
      <c r="D404" s="134"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33" t="s">
        <v>337</v>
      </c>
      <c r="C406" s="133" t="s">
        <v>339</v>
      </c>
      <c r="D406" s="133"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34" t="s">
        <v>338</v>
      </c>
      <c r="C408" s="134" t="s">
        <v>340</v>
      </c>
      <c r="D408" s="134"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33" t="s">
        <v>337</v>
      </c>
      <c r="C410" s="133" t="s">
        <v>339</v>
      </c>
      <c r="D410" s="133"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34" t="s">
        <v>338</v>
      </c>
      <c r="C412" s="134" t="s">
        <v>340</v>
      </c>
      <c r="D412" s="134"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33" t="s">
        <v>337</v>
      </c>
      <c r="C414" s="133" t="s">
        <v>339</v>
      </c>
      <c r="D414" s="133"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34" t="s">
        <v>338</v>
      </c>
      <c r="C416" s="134" t="s">
        <v>340</v>
      </c>
      <c r="D416" s="134"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32"/>
    </row>
    <row r="422" spans="1:17" ht="36">
      <c r="B422" s="131"/>
      <c r="P422" s="55" t="b">
        <v>0</v>
      </c>
      <c r="Q422" s="76" t="str">
        <f xml:space="preserve"> CONCATENATE("OCTOBER 1, ",$M$7-1,"- MARCH 31, ",$M$7)</f>
        <v>OCTOBER 1, 2020- MARCH 31, 2021</v>
      </c>
    </row>
    <row r="423" spans="1:17" ht="36">
      <c r="B423" s="131"/>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E24:F24"/>
    <mergeCell ref="E22:F22"/>
    <mergeCell ref="E34:F34"/>
    <mergeCell ref="E36:F36"/>
    <mergeCell ref="D11:F11"/>
    <mergeCell ref="J12:J13"/>
    <mergeCell ref="B9:F9"/>
    <mergeCell ref="B10:F10"/>
    <mergeCell ref="E12:F13"/>
    <mergeCell ref="G9:G11"/>
    <mergeCell ref="I9:I11"/>
    <mergeCell ref="H9:H11"/>
    <mergeCell ref="E38:F38"/>
    <mergeCell ref="E40:F40"/>
    <mergeCell ref="E76:F76"/>
    <mergeCell ref="A50:A53"/>
    <mergeCell ref="E50:F50"/>
    <mergeCell ref="E52:F52"/>
    <mergeCell ref="A54:A57"/>
    <mergeCell ref="E54:F54"/>
    <mergeCell ref="E56:F56"/>
    <mergeCell ref="A58:A61"/>
    <mergeCell ref="E58:F58"/>
    <mergeCell ref="E60:F60"/>
    <mergeCell ref="E70:F70"/>
    <mergeCell ref="E72:F72"/>
    <mergeCell ref="A98:A101"/>
    <mergeCell ref="E98:F98"/>
    <mergeCell ref="E100:F100"/>
    <mergeCell ref="E94:F94"/>
    <mergeCell ref="A86:A89"/>
    <mergeCell ref="E86:F86"/>
    <mergeCell ref="E142:F142"/>
    <mergeCell ref="E144:F144"/>
    <mergeCell ref="A146:A149"/>
    <mergeCell ref="E146:F146"/>
    <mergeCell ref="E148:F148"/>
    <mergeCell ref="E92:F92"/>
    <mergeCell ref="A94:A97"/>
    <mergeCell ref="A102:A105"/>
    <mergeCell ref="E102:F102"/>
    <mergeCell ref="E96:F96"/>
    <mergeCell ref="E122:F122"/>
    <mergeCell ref="E124:F124"/>
    <mergeCell ref="A126:A129"/>
    <mergeCell ref="E126:F126"/>
    <mergeCell ref="E120:F120"/>
    <mergeCell ref="A110:A113"/>
    <mergeCell ref="E110:F110"/>
    <mergeCell ref="E112:F112"/>
    <mergeCell ref="A414:A417"/>
    <mergeCell ref="E414:F414"/>
    <mergeCell ref="E152:F152"/>
    <mergeCell ref="A150:A153"/>
    <mergeCell ref="E150:F150"/>
    <mergeCell ref="A138:A141"/>
    <mergeCell ref="E138:F138"/>
    <mergeCell ref="A142:A145"/>
    <mergeCell ref="A154:A157"/>
    <mergeCell ref="E154:F154"/>
    <mergeCell ref="E156:F156"/>
    <mergeCell ref="E416:F416"/>
    <mergeCell ref="E392:F392"/>
    <mergeCell ref="A394:A397"/>
    <mergeCell ref="E394:F394"/>
    <mergeCell ref="E396:F396"/>
    <mergeCell ref="A398:A401"/>
    <mergeCell ref="E398:F398"/>
    <mergeCell ref="E400:F400"/>
    <mergeCell ref="E188:F188"/>
    <mergeCell ref="A190:A193"/>
    <mergeCell ref="E190:F190"/>
    <mergeCell ref="A410:A413"/>
    <mergeCell ref="E410:F410"/>
    <mergeCell ref="E412:F412"/>
    <mergeCell ref="A386:A389"/>
    <mergeCell ref="E386:F386"/>
    <mergeCell ref="E388:F388"/>
    <mergeCell ref="E312:F312"/>
    <mergeCell ref="E308:F308"/>
    <mergeCell ref="A310:A313"/>
    <mergeCell ref="E310:F310"/>
    <mergeCell ref="E320:F320"/>
    <mergeCell ref="A306:A309"/>
    <mergeCell ref="E306:F306"/>
    <mergeCell ref="E324:F324"/>
    <mergeCell ref="A326:A329"/>
    <mergeCell ref="E326:F326"/>
    <mergeCell ref="E328:F328"/>
    <mergeCell ref="E332:F332"/>
    <mergeCell ref="A334:A337"/>
    <mergeCell ref="E334:F334"/>
    <mergeCell ref="E336:F336"/>
    <mergeCell ref="A314:A317"/>
    <mergeCell ref="E104:F104"/>
    <mergeCell ref="A106:A109"/>
    <mergeCell ref="A118:A121"/>
    <mergeCell ref="E118:F118"/>
    <mergeCell ref="E402:F402"/>
    <mergeCell ref="A158:A161"/>
    <mergeCell ref="E158:F158"/>
    <mergeCell ref="E160:F160"/>
    <mergeCell ref="A182:A185"/>
    <mergeCell ref="E182:F182"/>
    <mergeCell ref="A162:A165"/>
    <mergeCell ref="E162:F162"/>
    <mergeCell ref="E176:F176"/>
    <mergeCell ref="E168:F168"/>
    <mergeCell ref="A170:A173"/>
    <mergeCell ref="E170:F170"/>
    <mergeCell ref="E172:F172"/>
    <mergeCell ref="E206:F206"/>
    <mergeCell ref="E208:F208"/>
    <mergeCell ref="A222:A225"/>
    <mergeCell ref="E192:F192"/>
    <mergeCell ref="E362:F362"/>
    <mergeCell ref="E164:F164"/>
    <mergeCell ref="A186:A189"/>
    <mergeCell ref="E404:F404"/>
    <mergeCell ref="A406:A409"/>
    <mergeCell ref="E406:F406"/>
    <mergeCell ref="E408:F408"/>
    <mergeCell ref="E390:F390"/>
    <mergeCell ref="A402:A405"/>
    <mergeCell ref="A390:A393"/>
    <mergeCell ref="E304:F304"/>
    <mergeCell ref="A318:A321"/>
    <mergeCell ref="E318:F318"/>
    <mergeCell ref="A302:A305"/>
    <mergeCell ref="E302:F302"/>
    <mergeCell ref="A322:A325"/>
    <mergeCell ref="E322:F322"/>
    <mergeCell ref="A370:A373"/>
    <mergeCell ref="E370:F370"/>
    <mergeCell ref="E372:F372"/>
    <mergeCell ref="E314:F314"/>
    <mergeCell ref="E316:F316"/>
    <mergeCell ref="G118:H118"/>
    <mergeCell ref="G119:I119"/>
    <mergeCell ref="G122:H122"/>
    <mergeCell ref="G123:I123"/>
    <mergeCell ref="A330:A333"/>
    <mergeCell ref="E330:F330"/>
    <mergeCell ref="A62:A65"/>
    <mergeCell ref="E62:F62"/>
    <mergeCell ref="E64:F64"/>
    <mergeCell ref="A66:A69"/>
    <mergeCell ref="E66:F66"/>
    <mergeCell ref="E68:F68"/>
    <mergeCell ref="E88:F88"/>
    <mergeCell ref="A90:A93"/>
    <mergeCell ref="E90:F90"/>
    <mergeCell ref="E140:F140"/>
    <mergeCell ref="A74:A77"/>
    <mergeCell ref="E74:F74"/>
    <mergeCell ref="A78:A81"/>
    <mergeCell ref="E78:F78"/>
    <mergeCell ref="E80:F80"/>
    <mergeCell ref="A122:A125"/>
    <mergeCell ref="E106:F106"/>
    <mergeCell ref="E108:F108"/>
    <mergeCell ref="G144:I144"/>
    <mergeCell ref="G148:I148"/>
    <mergeCell ref="G142:H142"/>
    <mergeCell ref="A82:A85"/>
    <mergeCell ref="E82:F82"/>
    <mergeCell ref="E84:F84"/>
    <mergeCell ref="G140:I140"/>
    <mergeCell ref="G138:H138"/>
    <mergeCell ref="G139:I139"/>
    <mergeCell ref="A114:A117"/>
    <mergeCell ref="E114:F114"/>
    <mergeCell ref="G97:I97"/>
    <mergeCell ref="E116:F116"/>
    <mergeCell ref="G120:I120"/>
    <mergeCell ref="G124:I124"/>
    <mergeCell ref="G137:I137"/>
    <mergeCell ref="G136:I136"/>
    <mergeCell ref="G103:I103"/>
    <mergeCell ref="G99:I99"/>
    <mergeCell ref="G102:H102"/>
    <mergeCell ref="G93:I93"/>
    <mergeCell ref="G146:H146"/>
    <mergeCell ref="G114:H114"/>
    <mergeCell ref="G115:I115"/>
    <mergeCell ref="G134:H134"/>
    <mergeCell ref="G135:I135"/>
    <mergeCell ref="G141:I141"/>
    <mergeCell ref="A174:A177"/>
    <mergeCell ref="E174:F174"/>
    <mergeCell ref="G160:I160"/>
    <mergeCell ref="E128:F128"/>
    <mergeCell ref="A130:A133"/>
    <mergeCell ref="E130:F130"/>
    <mergeCell ref="E132:F132"/>
    <mergeCell ref="A134:A137"/>
    <mergeCell ref="E134:F134"/>
    <mergeCell ref="E136:F136"/>
    <mergeCell ref="A166:A169"/>
    <mergeCell ref="E166:F166"/>
    <mergeCell ref="G131:I131"/>
    <mergeCell ref="G169:I169"/>
    <mergeCell ref="G153:I153"/>
    <mergeCell ref="G157:I157"/>
    <mergeCell ref="G161:I161"/>
    <mergeCell ref="G168:I168"/>
    <mergeCell ref="G152:I152"/>
    <mergeCell ref="G149:I149"/>
    <mergeCell ref="G145:I145"/>
    <mergeCell ref="E222:F222"/>
    <mergeCell ref="A194:A197"/>
    <mergeCell ref="E194:F194"/>
    <mergeCell ref="E196:F196"/>
    <mergeCell ref="A198:A201"/>
    <mergeCell ref="E198:F198"/>
    <mergeCell ref="A178:A181"/>
    <mergeCell ref="E178:F178"/>
    <mergeCell ref="E180:F180"/>
    <mergeCell ref="A230:A233"/>
    <mergeCell ref="E230:F230"/>
    <mergeCell ref="E232:F232"/>
    <mergeCell ref="E184:F184"/>
    <mergeCell ref="E240:F240"/>
    <mergeCell ref="E200:F200"/>
    <mergeCell ref="A202:A205"/>
    <mergeCell ref="E202:F202"/>
    <mergeCell ref="E204:F204"/>
    <mergeCell ref="A206:A209"/>
    <mergeCell ref="E214:F214"/>
    <mergeCell ref="E216:F216"/>
    <mergeCell ref="E224:F224"/>
    <mergeCell ref="A226:A229"/>
    <mergeCell ref="E226:F226"/>
    <mergeCell ref="E228:F228"/>
    <mergeCell ref="E220:F220"/>
    <mergeCell ref="A210:A213"/>
    <mergeCell ref="E210:F210"/>
    <mergeCell ref="E212:F212"/>
    <mergeCell ref="A214:A217"/>
    <mergeCell ref="E186:F186"/>
    <mergeCell ref="A218:A221"/>
    <mergeCell ref="E218:F218"/>
    <mergeCell ref="A246:A249"/>
    <mergeCell ref="E246:F246"/>
    <mergeCell ref="E248:F248"/>
    <mergeCell ref="A254:A257"/>
    <mergeCell ref="E254:F254"/>
    <mergeCell ref="E256:F256"/>
    <mergeCell ref="A238:A241"/>
    <mergeCell ref="E238:F238"/>
    <mergeCell ref="A234:A237"/>
    <mergeCell ref="E234:F234"/>
    <mergeCell ref="E236:F236"/>
    <mergeCell ref="A242:A245"/>
    <mergeCell ref="E242:F242"/>
    <mergeCell ref="E244:F244"/>
    <mergeCell ref="G257:I257"/>
    <mergeCell ref="G256:I256"/>
    <mergeCell ref="G254:H254"/>
    <mergeCell ref="G255:I255"/>
    <mergeCell ref="G253:I253"/>
    <mergeCell ref="A258:A261"/>
    <mergeCell ref="E258:F258"/>
    <mergeCell ref="E260:F260"/>
    <mergeCell ref="A262:A265"/>
    <mergeCell ref="A250:A253"/>
    <mergeCell ref="E250:F250"/>
    <mergeCell ref="E252:F252"/>
    <mergeCell ref="G259:I259"/>
    <mergeCell ref="G260:I260"/>
    <mergeCell ref="G252:I252"/>
    <mergeCell ref="G250:H250"/>
    <mergeCell ref="G251:I251"/>
    <mergeCell ref="G267:I267"/>
    <mergeCell ref="E262:F262"/>
    <mergeCell ref="E264:F264"/>
    <mergeCell ref="G264:I264"/>
    <mergeCell ref="A266:A269"/>
    <mergeCell ref="E266:F266"/>
    <mergeCell ref="E268:F268"/>
    <mergeCell ref="E280:F280"/>
    <mergeCell ref="G261:I261"/>
    <mergeCell ref="G265:I265"/>
    <mergeCell ref="G268:I268"/>
    <mergeCell ref="G272:I272"/>
    <mergeCell ref="A270:A273"/>
    <mergeCell ref="E270:F270"/>
    <mergeCell ref="E272:F272"/>
    <mergeCell ref="G263:I263"/>
    <mergeCell ref="G266:H266"/>
    <mergeCell ref="G262:H262"/>
    <mergeCell ref="G269:I269"/>
    <mergeCell ref="G273:I273"/>
    <mergeCell ref="G277:I277"/>
    <mergeCell ref="E294:F294"/>
    <mergeCell ref="A290:A293"/>
    <mergeCell ref="E290:F290"/>
    <mergeCell ref="E292:F292"/>
    <mergeCell ref="A294:A297"/>
    <mergeCell ref="A274:A277"/>
    <mergeCell ref="E274:F274"/>
    <mergeCell ref="E276:F276"/>
    <mergeCell ref="A278:A281"/>
    <mergeCell ref="E278:F278"/>
    <mergeCell ref="A282:A285"/>
    <mergeCell ref="E282:F282"/>
    <mergeCell ref="E284:F284"/>
    <mergeCell ref="A286:A289"/>
    <mergeCell ref="E286:F286"/>
    <mergeCell ref="E288:F288"/>
    <mergeCell ref="G353:I353"/>
    <mergeCell ref="G344:I344"/>
    <mergeCell ref="G348:I348"/>
    <mergeCell ref="G352:I352"/>
    <mergeCell ref="A338:A341"/>
    <mergeCell ref="E338:F338"/>
    <mergeCell ref="E340:F340"/>
    <mergeCell ref="G333:I333"/>
    <mergeCell ref="G337:I337"/>
    <mergeCell ref="G341:I341"/>
    <mergeCell ref="G329:I329"/>
    <mergeCell ref="A382:A385"/>
    <mergeCell ref="E382:F382"/>
    <mergeCell ref="E384:F384"/>
    <mergeCell ref="E344:F344"/>
    <mergeCell ref="A346:A349"/>
    <mergeCell ref="E346:F346"/>
    <mergeCell ref="E348:F348"/>
    <mergeCell ref="E350:F350"/>
    <mergeCell ref="E352:F352"/>
    <mergeCell ref="A354:A357"/>
    <mergeCell ref="E368:F368"/>
    <mergeCell ref="A350:A353"/>
    <mergeCell ref="A374:A377"/>
    <mergeCell ref="E374:F374"/>
    <mergeCell ref="E376:F376"/>
    <mergeCell ref="A366:A369"/>
    <mergeCell ref="A378:A381"/>
    <mergeCell ref="E378:F378"/>
    <mergeCell ref="E380:F380"/>
    <mergeCell ref="A358:A361"/>
    <mergeCell ref="E358:F358"/>
    <mergeCell ref="E360:F360"/>
    <mergeCell ref="A362:A365"/>
    <mergeCell ref="G63:I63"/>
    <mergeCell ref="G51:I51"/>
    <mergeCell ref="G54:H54"/>
    <mergeCell ref="G55:I55"/>
    <mergeCell ref="E366:F366"/>
    <mergeCell ref="A342:A345"/>
    <mergeCell ref="E342:F342"/>
    <mergeCell ref="E356:F356"/>
    <mergeCell ref="E354:F354"/>
    <mergeCell ref="E364:F364"/>
    <mergeCell ref="G356:I356"/>
    <mergeCell ref="G342:H342"/>
    <mergeCell ref="G343:I343"/>
    <mergeCell ref="G346:H346"/>
    <mergeCell ref="G347:I347"/>
    <mergeCell ref="G350:H350"/>
    <mergeCell ref="G345:I345"/>
    <mergeCell ref="G349:I349"/>
    <mergeCell ref="G351:I351"/>
    <mergeCell ref="G354:H354"/>
    <mergeCell ref="E296:F296"/>
    <mergeCell ref="A298:A301"/>
    <mergeCell ref="E298:F298"/>
    <mergeCell ref="E300:F300"/>
    <mergeCell ref="G71:I71"/>
    <mergeCell ref="G65:I65"/>
    <mergeCell ref="G69:I69"/>
    <mergeCell ref="G57:I57"/>
    <mergeCell ref="A70:A73"/>
    <mergeCell ref="G75:I75"/>
    <mergeCell ref="G15:I15"/>
    <mergeCell ref="G16:I16"/>
    <mergeCell ref="G17:I17"/>
    <mergeCell ref="G25:I25"/>
    <mergeCell ref="G61:I61"/>
    <mergeCell ref="G73:I73"/>
    <mergeCell ref="G29:I29"/>
    <mergeCell ref="G33:I33"/>
    <mergeCell ref="G37:I37"/>
    <mergeCell ref="G66:H66"/>
    <mergeCell ref="G67:I67"/>
    <mergeCell ref="G70:H70"/>
    <mergeCell ref="G64:I64"/>
    <mergeCell ref="G68:I68"/>
    <mergeCell ref="G74:H74"/>
    <mergeCell ref="G48:I48"/>
    <mergeCell ref="G59:I59"/>
    <mergeCell ref="G62:H62"/>
    <mergeCell ref="P2:S2"/>
    <mergeCell ref="P3:S3"/>
    <mergeCell ref="P4:S4"/>
    <mergeCell ref="J2:M4"/>
    <mergeCell ref="A5:M5"/>
    <mergeCell ref="A22:A25"/>
    <mergeCell ref="G53:I53"/>
    <mergeCell ref="A26:A29"/>
    <mergeCell ref="E26:F26"/>
    <mergeCell ref="E28:F28"/>
    <mergeCell ref="A30:A33"/>
    <mergeCell ref="E30:F30"/>
    <mergeCell ref="E32:F32"/>
    <mergeCell ref="G41:I41"/>
    <mergeCell ref="G45:I45"/>
    <mergeCell ref="G40:I40"/>
    <mergeCell ref="A42:A45"/>
    <mergeCell ref="E42:F42"/>
    <mergeCell ref="E44:F44"/>
    <mergeCell ref="A46:A49"/>
    <mergeCell ref="E46:F46"/>
    <mergeCell ref="E48:F48"/>
    <mergeCell ref="A34:A37"/>
    <mergeCell ref="A38:A41"/>
    <mergeCell ref="L9:M11"/>
    <mergeCell ref="K9:K11"/>
    <mergeCell ref="E14:F14"/>
    <mergeCell ref="E16:F16"/>
    <mergeCell ref="A18:A21"/>
    <mergeCell ref="E18:F18"/>
    <mergeCell ref="E20:F20"/>
    <mergeCell ref="J9:J11"/>
    <mergeCell ref="A14:A17"/>
    <mergeCell ref="B12:B13"/>
    <mergeCell ref="A6:A13"/>
    <mergeCell ref="B8:N8"/>
    <mergeCell ref="B6:J7"/>
    <mergeCell ref="K12:K13"/>
    <mergeCell ref="L12:L13"/>
    <mergeCell ref="C12:C13"/>
    <mergeCell ref="D12:D13"/>
    <mergeCell ref="G12:I13"/>
    <mergeCell ref="M12:M13"/>
    <mergeCell ref="G20:I21"/>
    <mergeCell ref="G18:I18"/>
    <mergeCell ref="G215:I215"/>
    <mergeCell ref="G211:I211"/>
    <mergeCell ref="G200:I200"/>
    <mergeCell ref="G198:H198"/>
    <mergeCell ref="G199:I199"/>
    <mergeCell ref="G187:I187"/>
    <mergeCell ref="G190:H190"/>
    <mergeCell ref="G191:I191"/>
    <mergeCell ref="G150:H150"/>
    <mergeCell ref="G151:I151"/>
    <mergeCell ref="G154:H154"/>
    <mergeCell ref="G185:I185"/>
    <mergeCell ref="G189:I189"/>
    <mergeCell ref="G193:I193"/>
    <mergeCell ref="G173:I173"/>
    <mergeCell ref="G177:I177"/>
    <mergeCell ref="G181:I181"/>
    <mergeCell ref="G172:I172"/>
    <mergeCell ref="G192:I192"/>
    <mergeCell ref="G196:I196"/>
    <mergeCell ref="G179:I179"/>
    <mergeCell ref="G182:H182"/>
    <mergeCell ref="G183:I183"/>
    <mergeCell ref="G174:H174"/>
    <mergeCell ref="G313:I313"/>
    <mergeCell ref="G317:I317"/>
    <mergeCell ref="G321:I321"/>
    <mergeCell ref="G325:I325"/>
    <mergeCell ref="G294:H294"/>
    <mergeCell ref="G295:I295"/>
    <mergeCell ref="G298:H298"/>
    <mergeCell ref="G308:I308"/>
    <mergeCell ref="G312:I312"/>
    <mergeCell ref="G299:I299"/>
    <mergeCell ref="G297:I297"/>
    <mergeCell ref="G301:I301"/>
    <mergeCell ref="G304:I304"/>
    <mergeCell ref="G302:H302"/>
    <mergeCell ref="G303:I303"/>
    <mergeCell ref="G305:I305"/>
    <mergeCell ref="G309:I309"/>
    <mergeCell ref="G300:I300"/>
    <mergeCell ref="G376:I376"/>
    <mergeCell ref="G373:I373"/>
    <mergeCell ref="G372:I372"/>
    <mergeCell ref="G383:I383"/>
    <mergeCell ref="G386:H386"/>
    <mergeCell ref="G387:I387"/>
    <mergeCell ref="G355:I355"/>
    <mergeCell ref="G359:I359"/>
    <mergeCell ref="G362:H362"/>
    <mergeCell ref="G363:I363"/>
    <mergeCell ref="G366:H366"/>
    <mergeCell ref="G367:I367"/>
    <mergeCell ref="G371:I371"/>
    <mergeCell ref="G374:H374"/>
    <mergeCell ref="G375:I375"/>
    <mergeCell ref="G370:H370"/>
    <mergeCell ref="G357:I357"/>
    <mergeCell ref="G361:I361"/>
    <mergeCell ref="G365:I365"/>
    <mergeCell ref="G369:I369"/>
    <mergeCell ref="G360:I360"/>
    <mergeCell ref="G364:I364"/>
    <mergeCell ref="G368:I368"/>
    <mergeCell ref="G358:H358"/>
    <mergeCell ref="G390:H390"/>
    <mergeCell ref="G377:I377"/>
    <mergeCell ref="G381:I381"/>
    <mergeCell ref="G385:I385"/>
    <mergeCell ref="G380:I380"/>
    <mergeCell ref="G384:I384"/>
    <mergeCell ref="G408:I408"/>
    <mergeCell ref="G394:H394"/>
    <mergeCell ref="G395:I395"/>
    <mergeCell ref="G398:H398"/>
    <mergeCell ref="G399:I399"/>
    <mergeCell ref="G402:H402"/>
    <mergeCell ref="G389:I389"/>
    <mergeCell ref="G378:H378"/>
    <mergeCell ref="G379:I379"/>
    <mergeCell ref="G382:H382"/>
    <mergeCell ref="G413:I413"/>
    <mergeCell ref="G417:I417"/>
    <mergeCell ref="G14:H14"/>
    <mergeCell ref="G24:I24"/>
    <mergeCell ref="G28:I28"/>
    <mergeCell ref="G32:I32"/>
    <mergeCell ref="G36:I36"/>
    <mergeCell ref="G388:I388"/>
    <mergeCell ref="G391:I391"/>
    <mergeCell ref="G49:I49"/>
    <mergeCell ref="G111:I111"/>
    <mergeCell ref="G58:H58"/>
    <mergeCell ref="G108:I108"/>
    <mergeCell ref="G101:I101"/>
    <mergeCell ref="G105:I105"/>
    <mergeCell ref="G109:I109"/>
    <mergeCell ref="G94:H94"/>
    <mergeCell ref="G95:I95"/>
    <mergeCell ref="G98:H98"/>
    <mergeCell ref="G104:I104"/>
    <mergeCell ref="G52:I52"/>
    <mergeCell ref="G56:I56"/>
    <mergeCell ref="G60:I60"/>
    <mergeCell ref="G50:H50"/>
    <mergeCell ref="G80:I80"/>
    <mergeCell ref="G84:I84"/>
    <mergeCell ref="G88:I88"/>
    <mergeCell ref="G92:I92"/>
    <mergeCell ref="G90:H90"/>
    <mergeCell ref="G91:I91"/>
    <mergeCell ref="G72:I72"/>
    <mergeCell ref="G76:I76"/>
    <mergeCell ref="G113:I113"/>
    <mergeCell ref="G78:H78"/>
    <mergeCell ref="G79:I79"/>
    <mergeCell ref="G82:H82"/>
    <mergeCell ref="G83:I83"/>
    <mergeCell ref="G86:H86"/>
    <mergeCell ref="G87:I87"/>
    <mergeCell ref="G89:I89"/>
    <mergeCell ref="G77:I77"/>
    <mergeCell ref="G81:I81"/>
    <mergeCell ref="G85:I85"/>
    <mergeCell ref="G96:I96"/>
    <mergeCell ref="G100:I100"/>
    <mergeCell ref="G289:I289"/>
    <mergeCell ref="G274:H274"/>
    <mergeCell ref="G220:I220"/>
    <mergeCell ref="G202:H202"/>
    <mergeCell ref="G203:I203"/>
    <mergeCell ref="G206:H206"/>
    <mergeCell ref="G207:I207"/>
    <mergeCell ref="G210:H210"/>
    <mergeCell ref="G275:I275"/>
    <mergeCell ref="G228:I228"/>
    <mergeCell ref="G258:H258"/>
    <mergeCell ref="G278:H278"/>
    <mergeCell ref="G279:I279"/>
    <mergeCell ref="G282:H282"/>
    <mergeCell ref="G283:I283"/>
    <mergeCell ref="G249:I249"/>
    <mergeCell ref="G240:I240"/>
    <mergeCell ref="G244:I244"/>
    <mergeCell ref="G248:I248"/>
    <mergeCell ref="G238:H238"/>
    <mergeCell ref="G230:H230"/>
    <mergeCell ref="G231:I231"/>
    <mergeCell ref="G234:H234"/>
    <mergeCell ref="G233:I233"/>
    <mergeCell ref="G284:I284"/>
    <mergeCell ref="G288:I288"/>
    <mergeCell ref="G166:H166"/>
    <mergeCell ref="G242:H242"/>
    <mergeCell ref="G188:I188"/>
    <mergeCell ref="G232:I232"/>
    <mergeCell ref="G236:I236"/>
    <mergeCell ref="G235:I235"/>
    <mergeCell ref="G245:I245"/>
    <mergeCell ref="G239:I239"/>
    <mergeCell ref="G243:I243"/>
    <mergeCell ref="G246:H246"/>
    <mergeCell ref="G247:I247"/>
    <mergeCell ref="G197:I197"/>
    <mergeCell ref="G201:I201"/>
    <mergeCell ref="G205:I205"/>
    <mergeCell ref="G209:I209"/>
    <mergeCell ref="G213:I213"/>
    <mergeCell ref="G217:I217"/>
    <mergeCell ref="G204:I204"/>
    <mergeCell ref="G208:I208"/>
    <mergeCell ref="G212:I212"/>
    <mergeCell ref="G216:I216"/>
    <mergeCell ref="G214:H214"/>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44:I44"/>
    <mergeCell ref="G292:I292"/>
    <mergeCell ref="G296:I296"/>
    <mergeCell ref="G162:H162"/>
    <mergeCell ref="G163:I163"/>
    <mergeCell ref="G290:H290"/>
    <mergeCell ref="G291:I291"/>
    <mergeCell ref="G276:I276"/>
    <mergeCell ref="G178:H178"/>
    <mergeCell ref="G176:I176"/>
    <mergeCell ref="G180:I180"/>
    <mergeCell ref="G184:I184"/>
    <mergeCell ref="G106:H106"/>
    <mergeCell ref="G107:I107"/>
    <mergeCell ref="G110:H110"/>
    <mergeCell ref="G167:I167"/>
    <mergeCell ref="G170:H170"/>
    <mergeCell ref="G171:I171"/>
    <mergeCell ref="G155:I155"/>
    <mergeCell ref="G158:H158"/>
    <mergeCell ref="G159:I159"/>
    <mergeCell ref="G156:I156"/>
    <mergeCell ref="G112:I112"/>
    <mergeCell ref="G116:I116"/>
    <mergeCell ref="G117:I117"/>
    <mergeCell ref="G121:I121"/>
    <mergeCell ref="G143:I143"/>
    <mergeCell ref="G125:I125"/>
    <mergeCell ref="G175:I175"/>
    <mergeCell ref="G165:I165"/>
    <mergeCell ref="G147:I147"/>
    <mergeCell ref="G128:I128"/>
    <mergeCell ref="G129:I129"/>
    <mergeCell ref="G133:I133"/>
    <mergeCell ref="G132:I132"/>
    <mergeCell ref="G130:H130"/>
    <mergeCell ref="G414:H414"/>
    <mergeCell ref="G415:I415"/>
    <mergeCell ref="G306:H306"/>
    <mergeCell ref="G307:I307"/>
    <mergeCell ref="G310:H310"/>
    <mergeCell ref="G311:I311"/>
    <mergeCell ref="G330:H330"/>
    <mergeCell ref="G400:I400"/>
    <mergeCell ref="G404:I404"/>
    <mergeCell ref="G409:I409"/>
    <mergeCell ref="G396:I396"/>
    <mergeCell ref="G392:I392"/>
    <mergeCell ref="G393:I393"/>
    <mergeCell ref="G397:I397"/>
    <mergeCell ref="G401:I401"/>
    <mergeCell ref="G405:I405"/>
    <mergeCell ref="G403:I403"/>
    <mergeCell ref="G406:H406"/>
    <mergeCell ref="G407:I407"/>
    <mergeCell ref="G412:I412"/>
    <mergeCell ref="G316:I316"/>
    <mergeCell ref="G320:I320"/>
    <mergeCell ref="G324:I324"/>
    <mergeCell ref="G328:I328"/>
    <mergeCell ref="G410:H410"/>
    <mergeCell ref="G411:I411"/>
    <mergeCell ref="G186:H186"/>
    <mergeCell ref="G314:H314"/>
    <mergeCell ref="G315:I315"/>
    <mergeCell ref="G318:H318"/>
    <mergeCell ref="G319:I319"/>
    <mergeCell ref="G322:H322"/>
    <mergeCell ref="G340:I340"/>
    <mergeCell ref="G229:I229"/>
    <mergeCell ref="G281:I281"/>
    <mergeCell ref="G285:I285"/>
    <mergeCell ref="G194:H194"/>
    <mergeCell ref="G195:I195"/>
    <mergeCell ref="G286:H286"/>
    <mergeCell ref="G287:I287"/>
    <mergeCell ref="G270:H270"/>
    <mergeCell ref="G271:I271"/>
    <mergeCell ref="G293:I293"/>
    <mergeCell ref="G280:I280"/>
    <mergeCell ref="G126:H126"/>
    <mergeCell ref="G127:I127"/>
    <mergeCell ref="G164:I164"/>
    <mergeCell ref="G332:I332"/>
    <mergeCell ref="G331:I331"/>
    <mergeCell ref="G334:H334"/>
    <mergeCell ref="G335:I335"/>
    <mergeCell ref="G338:H338"/>
    <mergeCell ref="G339:I339"/>
    <mergeCell ref="G336:I336"/>
    <mergeCell ref="G323:I323"/>
    <mergeCell ref="G326:H326"/>
    <mergeCell ref="G327:I327"/>
    <mergeCell ref="G218:H218"/>
    <mergeCell ref="G219:I219"/>
    <mergeCell ref="G222:H222"/>
    <mergeCell ref="G223:I223"/>
    <mergeCell ref="G237:I237"/>
    <mergeCell ref="G241:I241"/>
    <mergeCell ref="G226:H226"/>
    <mergeCell ref="G227:I227"/>
    <mergeCell ref="G221:I221"/>
    <mergeCell ref="G225:I225"/>
    <mergeCell ref="G224:I224"/>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C3" zoomScale="120" zoomScaleNormal="120" workbookViewId="0">
      <selection activeCell="L7" sqref="L7"/>
    </sheetView>
  </sheetViews>
  <sheetFormatPr defaultColWidth="8.7109375" defaultRowHeight="12.75"/>
  <cols>
    <col min="1" max="1" width="3.85546875" style="135" customWidth="1"/>
    <col min="2" max="2" width="16.140625" style="135" customWidth="1"/>
    <col min="3" max="3" width="17.5703125" style="135" customWidth="1"/>
    <col min="4" max="4" width="14.42578125" style="135" customWidth="1"/>
    <col min="5" max="5" width="18.5703125" style="135" hidden="1" customWidth="1"/>
    <col min="6" max="6" width="14.85546875" style="135" customWidth="1"/>
    <col min="7" max="7" width="3" style="135" customWidth="1"/>
    <col min="8" max="8" width="11.42578125" style="135" customWidth="1"/>
    <col min="9" max="9" width="3" style="135" customWidth="1"/>
    <col min="10" max="10" width="12.42578125" style="135" customWidth="1"/>
    <col min="11" max="11" width="9.140625" style="135" customWidth="1"/>
    <col min="12" max="12" width="8.85546875" style="135" customWidth="1"/>
    <col min="13" max="13" width="8" style="135" customWidth="1"/>
    <col min="14" max="14" width="0.140625" style="135" customWidth="1"/>
    <col min="15" max="15" width="8.7109375" style="135"/>
    <col min="16" max="16" width="20.42578125" style="135" bestFit="1" customWidth="1"/>
    <col min="17" max="20" width="8.7109375" style="135"/>
    <col min="21" max="21" width="9.42578125" style="135" customWidth="1"/>
    <col min="22" max="22" width="13.5703125" style="77" customWidth="1"/>
    <col min="23" max="16384" width="8.7109375" style="135"/>
  </cols>
  <sheetData>
    <row r="1" spans="1:19" s="135" customFormat="1" hidden="1"/>
    <row r="2" spans="1:19" s="135" customFormat="1">
      <c r="J2" s="202" t="s">
        <v>334</v>
      </c>
      <c r="K2" s="203"/>
      <c r="L2" s="203"/>
      <c r="M2" s="203"/>
      <c r="P2" s="199"/>
      <c r="Q2" s="199"/>
      <c r="R2" s="199"/>
      <c r="S2" s="199"/>
    </row>
    <row r="3" spans="1:19" s="135" customFormat="1">
      <c r="J3" s="203"/>
      <c r="K3" s="203"/>
      <c r="L3" s="203"/>
      <c r="M3" s="203"/>
      <c r="P3" s="200"/>
      <c r="Q3" s="200"/>
      <c r="R3" s="200"/>
      <c r="S3" s="200"/>
    </row>
    <row r="4" spans="1:19" s="135" customFormat="1" ht="13.5" thickBot="1">
      <c r="A4" s="131"/>
      <c r="B4" s="131"/>
      <c r="C4" s="131"/>
      <c r="D4" s="131"/>
      <c r="E4" s="131"/>
      <c r="F4" s="131"/>
      <c r="G4" s="131"/>
      <c r="H4" s="131"/>
      <c r="I4" s="131"/>
      <c r="J4" s="204"/>
      <c r="K4" s="204"/>
      <c r="L4" s="204"/>
      <c r="M4" s="204"/>
      <c r="P4" s="201"/>
      <c r="Q4" s="201"/>
      <c r="R4" s="201"/>
      <c r="S4" s="201"/>
    </row>
    <row r="5" spans="1:19" s="135" customFormat="1" ht="30" customHeight="1" thickTop="1" thickBot="1">
      <c r="A5" s="205" t="str">
        <f>CONCATENATE("1353 Travel Report for ",B9,", ",B10," for the reporting period ",IF(G9=0,IF(I9=0,CONCATENATE("[MARK REPORTING PERIOD]"),CONCATENATE(Q423)), CONCATENATE(Q422)))</f>
        <v>1353 Travel Report for Department of the Navy, Naval Research Laboratory for the reporting period OCTOBER 1, 2020- MARCH 31, 2021</v>
      </c>
      <c r="B5" s="206"/>
      <c r="C5" s="206"/>
      <c r="D5" s="206"/>
      <c r="E5" s="206"/>
      <c r="F5" s="206"/>
      <c r="G5" s="206"/>
      <c r="H5" s="206"/>
      <c r="I5" s="206"/>
      <c r="J5" s="206"/>
      <c r="K5" s="206"/>
      <c r="L5" s="206"/>
      <c r="M5" s="206"/>
      <c r="N5" s="22"/>
      <c r="O5" s="131"/>
      <c r="Q5" s="7"/>
    </row>
    <row r="6" spans="1:19" s="135" customFormat="1" ht="13.5" customHeight="1" thickTop="1">
      <c r="A6" s="222" t="s">
        <v>9</v>
      </c>
      <c r="B6" s="228" t="s">
        <v>364</v>
      </c>
      <c r="C6" s="229"/>
      <c r="D6" s="229"/>
      <c r="E6" s="229"/>
      <c r="F6" s="229"/>
      <c r="G6" s="229"/>
      <c r="H6" s="229"/>
      <c r="I6" s="229"/>
      <c r="J6" s="230"/>
      <c r="K6" s="23" t="s">
        <v>20</v>
      </c>
      <c r="L6" s="23" t="s">
        <v>10</v>
      </c>
      <c r="M6" s="23" t="s">
        <v>19</v>
      </c>
      <c r="N6" s="11"/>
      <c r="O6" s="131"/>
    </row>
    <row r="7" spans="1:19" s="135" customFormat="1" ht="20.25" customHeight="1" thickBot="1">
      <c r="A7" s="222"/>
      <c r="B7" s="231"/>
      <c r="C7" s="232"/>
      <c r="D7" s="232"/>
      <c r="E7" s="232"/>
      <c r="F7" s="232"/>
      <c r="G7" s="232"/>
      <c r="H7" s="232"/>
      <c r="I7" s="232"/>
      <c r="J7" s="233"/>
      <c r="K7" s="62">
        <v>29</v>
      </c>
      <c r="L7" s="63">
        <v>31</v>
      </c>
      <c r="M7" s="64">
        <v>2021</v>
      </c>
      <c r="N7" s="65"/>
      <c r="O7" s="131"/>
    </row>
    <row r="8" spans="1:19" s="135" customFormat="1" ht="27.75" customHeight="1" thickTop="1" thickBot="1">
      <c r="A8" s="222"/>
      <c r="B8" s="224" t="s">
        <v>28</v>
      </c>
      <c r="C8" s="225"/>
      <c r="D8" s="225"/>
      <c r="E8" s="225"/>
      <c r="F8" s="225"/>
      <c r="G8" s="226"/>
      <c r="H8" s="226"/>
      <c r="I8" s="226"/>
      <c r="J8" s="226"/>
      <c r="K8" s="226"/>
      <c r="L8" s="225"/>
      <c r="M8" s="225"/>
      <c r="N8" s="227"/>
      <c r="O8" s="131"/>
    </row>
    <row r="9" spans="1:19" s="135" customFormat="1" ht="18" customHeight="1" thickTop="1">
      <c r="A9" s="222"/>
      <c r="B9" s="255" t="s">
        <v>504</v>
      </c>
      <c r="C9" s="256"/>
      <c r="D9" s="256"/>
      <c r="E9" s="256"/>
      <c r="F9" s="256"/>
      <c r="G9" s="267" t="s">
        <v>3</v>
      </c>
      <c r="H9" s="276" t="str">
        <f>"REPORTING PERIOD: "&amp;Q422</f>
        <v>REPORTING PERIOD: OCTOBER 1, 2020- MARCH 31, 2021</v>
      </c>
      <c r="I9" s="270"/>
      <c r="J9" s="279" t="str">
        <f>"REPORTING PERIOD: "&amp;Q423</f>
        <v>REPORTING PERIOD: APRIL 1 - SEPTEMBER 30, 2021</v>
      </c>
      <c r="K9" s="273" t="s">
        <v>3</v>
      </c>
      <c r="L9" s="259" t="s">
        <v>8</v>
      </c>
      <c r="M9" s="260"/>
      <c r="N9" s="24"/>
      <c r="O9" s="21"/>
      <c r="P9" s="131"/>
    </row>
    <row r="10" spans="1:19" s="135" customFormat="1" ht="15.75" customHeight="1">
      <c r="A10" s="222"/>
      <c r="B10" s="257" t="s">
        <v>507</v>
      </c>
      <c r="C10" s="256"/>
      <c r="D10" s="256"/>
      <c r="E10" s="256"/>
      <c r="F10" s="258"/>
      <c r="G10" s="268"/>
      <c r="H10" s="277"/>
      <c r="I10" s="271"/>
      <c r="J10" s="280"/>
      <c r="K10" s="274"/>
      <c r="L10" s="259"/>
      <c r="M10" s="260"/>
      <c r="N10" s="24"/>
      <c r="O10" s="21"/>
      <c r="P10" s="131"/>
    </row>
    <row r="11" spans="1:19" s="135" customFormat="1" ht="13.5" thickBot="1">
      <c r="A11" s="222"/>
      <c r="B11" s="60" t="s">
        <v>21</v>
      </c>
      <c r="C11" s="61" t="s">
        <v>506</v>
      </c>
      <c r="D11" s="218" t="s">
        <v>505</v>
      </c>
      <c r="E11" s="218"/>
      <c r="F11" s="219"/>
      <c r="G11" s="269"/>
      <c r="H11" s="278"/>
      <c r="I11" s="272"/>
      <c r="J11" s="281"/>
      <c r="K11" s="275"/>
      <c r="L11" s="261"/>
      <c r="M11" s="262"/>
      <c r="N11" s="25"/>
      <c r="O11" s="21"/>
      <c r="P11" s="131"/>
    </row>
    <row r="12" spans="1:19" s="135"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31"/>
    </row>
    <row r="13" spans="1:19" s="135" customFormat="1" ht="34.5" customHeight="1" thickBot="1">
      <c r="A13" s="223"/>
      <c r="B13" s="221"/>
      <c r="C13" s="239"/>
      <c r="D13" s="241"/>
      <c r="E13" s="265"/>
      <c r="F13" s="266"/>
      <c r="G13" s="245"/>
      <c r="H13" s="246"/>
      <c r="I13" s="247"/>
      <c r="J13" s="254"/>
      <c r="K13" s="235"/>
      <c r="L13" s="237"/>
      <c r="M13" s="254"/>
      <c r="N13" s="27"/>
      <c r="O13" s="131"/>
    </row>
    <row r="14" spans="1:19" s="135" customFormat="1" ht="24" thickTop="1" thickBot="1">
      <c r="A14" s="210" t="s">
        <v>11</v>
      </c>
      <c r="B14" s="136" t="s">
        <v>337</v>
      </c>
      <c r="C14" s="136" t="s">
        <v>339</v>
      </c>
      <c r="D14" s="136" t="s">
        <v>24</v>
      </c>
      <c r="E14" s="214" t="s">
        <v>341</v>
      </c>
      <c r="F14" s="214"/>
      <c r="G14" s="188" t="s">
        <v>332</v>
      </c>
      <c r="H14" s="189"/>
      <c r="I14" s="72"/>
      <c r="J14" s="83"/>
      <c r="K14" s="83"/>
      <c r="L14" s="83"/>
      <c r="M14" s="83"/>
      <c r="N14" s="3"/>
    </row>
    <row r="15" spans="1:19" s="135" customFormat="1" ht="23.25" thickBot="1">
      <c r="A15" s="211"/>
      <c r="B15" s="84" t="s">
        <v>12</v>
      </c>
      <c r="C15" s="84" t="s">
        <v>25</v>
      </c>
      <c r="D15" s="85">
        <v>40766</v>
      </c>
      <c r="E15" s="86"/>
      <c r="F15" s="87" t="s">
        <v>16</v>
      </c>
      <c r="G15" s="248" t="s">
        <v>361</v>
      </c>
      <c r="H15" s="249"/>
      <c r="I15" s="250"/>
      <c r="J15" s="88" t="s">
        <v>6</v>
      </c>
      <c r="K15" s="89"/>
      <c r="L15" s="90" t="s">
        <v>3</v>
      </c>
      <c r="M15" s="91">
        <v>280</v>
      </c>
      <c r="N15" s="3"/>
      <c r="O15" s="131"/>
    </row>
    <row r="16" spans="1:19" s="135" customFormat="1" ht="23.25" thickBot="1">
      <c r="A16" s="211"/>
      <c r="B16" s="137" t="s">
        <v>338</v>
      </c>
      <c r="C16" s="137" t="s">
        <v>340</v>
      </c>
      <c r="D16" s="137"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35"/>
    </row>
    <row r="18" spans="1:22" ht="23.25" customHeight="1" thickTop="1">
      <c r="A18" s="207">
        <f>1</f>
        <v>1</v>
      </c>
      <c r="B18" s="133" t="s">
        <v>337</v>
      </c>
      <c r="C18" s="133" t="s">
        <v>339</v>
      </c>
      <c r="D18" s="133"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c r="K19" s="67"/>
      <c r="L19" s="67"/>
      <c r="M19" s="68"/>
      <c r="N19" s="3"/>
      <c r="V19" s="79"/>
    </row>
    <row r="20" spans="1:22" ht="22.5">
      <c r="A20" s="216"/>
      <c r="B20" s="134" t="s">
        <v>338</v>
      </c>
      <c r="C20" s="134" t="s">
        <v>340</v>
      </c>
      <c r="D20" s="134" t="s">
        <v>23</v>
      </c>
      <c r="E20" s="213" t="s">
        <v>342</v>
      </c>
      <c r="F20" s="213"/>
      <c r="G20" s="182"/>
      <c r="H20" s="183"/>
      <c r="I20" s="184"/>
      <c r="J20" s="18" t="s">
        <v>1</v>
      </c>
      <c r="K20" s="19"/>
      <c r="L20" s="19"/>
      <c r="M20" s="20"/>
      <c r="N20" s="3"/>
      <c r="V20" s="80"/>
    </row>
    <row r="21" spans="1:22" ht="13.5" thickBot="1">
      <c r="A21" s="217"/>
      <c r="B21" s="14"/>
      <c r="C21" s="14"/>
      <c r="D21" s="108"/>
      <c r="E21" s="16" t="s">
        <v>4</v>
      </c>
      <c r="F21" s="17"/>
      <c r="G21" s="190"/>
      <c r="H21" s="191"/>
      <c r="I21" s="192"/>
      <c r="J21" s="18" t="s">
        <v>0</v>
      </c>
      <c r="K21" s="19"/>
      <c r="L21" s="19"/>
      <c r="M21" s="20"/>
      <c r="N21" s="3"/>
      <c r="V21" s="80"/>
    </row>
    <row r="22" spans="1:22" ht="24" thickTop="1" thickBot="1">
      <c r="A22" s="207">
        <f>A18+1</f>
        <v>2</v>
      </c>
      <c r="B22" s="133" t="s">
        <v>337</v>
      </c>
      <c r="C22" s="133" t="s">
        <v>339</v>
      </c>
      <c r="D22" s="133"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c r="K23" s="67"/>
      <c r="L23" s="67"/>
      <c r="M23" s="68"/>
      <c r="N23" s="3"/>
      <c r="V23" s="80"/>
    </row>
    <row r="24" spans="1:22" ht="23.25" thickBot="1">
      <c r="A24" s="208"/>
      <c r="B24" s="134" t="s">
        <v>338</v>
      </c>
      <c r="C24" s="134" t="s">
        <v>340</v>
      </c>
      <c r="D24" s="134" t="s">
        <v>23</v>
      </c>
      <c r="E24" s="213" t="s">
        <v>342</v>
      </c>
      <c r="F24" s="213"/>
      <c r="G24" s="182"/>
      <c r="H24" s="183"/>
      <c r="I24" s="184"/>
      <c r="J24" s="18" t="s">
        <v>1</v>
      </c>
      <c r="K24" s="19"/>
      <c r="L24" s="19"/>
      <c r="M24" s="20"/>
      <c r="N24" s="3"/>
      <c r="V24" s="80"/>
    </row>
    <row r="25" spans="1:22" ht="13.5" thickBot="1">
      <c r="A25" s="209"/>
      <c r="B25" s="14"/>
      <c r="C25" s="14"/>
      <c r="D25" s="108"/>
      <c r="E25" s="16" t="s">
        <v>4</v>
      </c>
      <c r="F25" s="17"/>
      <c r="G25" s="196"/>
      <c r="H25" s="197"/>
      <c r="I25" s="198"/>
      <c r="J25" s="18" t="s">
        <v>0</v>
      </c>
      <c r="K25" s="19"/>
      <c r="L25" s="19"/>
      <c r="M25" s="20"/>
      <c r="N25" s="3"/>
      <c r="V25" s="80"/>
    </row>
    <row r="26" spans="1:22" ht="24" thickTop="1" thickBot="1">
      <c r="A26" s="207">
        <f>A22+1</f>
        <v>3</v>
      </c>
      <c r="B26" s="133" t="s">
        <v>337</v>
      </c>
      <c r="C26" s="133" t="s">
        <v>339</v>
      </c>
      <c r="D26" s="133"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34" t="s">
        <v>338</v>
      </c>
      <c r="C28" s="134" t="s">
        <v>340</v>
      </c>
      <c r="D28" s="134"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33" t="s">
        <v>337</v>
      </c>
      <c r="C30" s="133" t="s">
        <v>339</v>
      </c>
      <c r="D30" s="133"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34" t="s">
        <v>338</v>
      </c>
      <c r="C32" s="134" t="s">
        <v>340</v>
      </c>
      <c r="D32" s="134"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33" t="s">
        <v>337</v>
      </c>
      <c r="C34" s="133" t="s">
        <v>339</v>
      </c>
      <c r="D34" s="133"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34" t="s">
        <v>338</v>
      </c>
      <c r="C36" s="134" t="s">
        <v>340</v>
      </c>
      <c r="D36" s="134"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33" t="s">
        <v>337</v>
      </c>
      <c r="C38" s="133" t="s">
        <v>339</v>
      </c>
      <c r="D38" s="133"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34" t="s">
        <v>338</v>
      </c>
      <c r="C40" s="134" t="s">
        <v>340</v>
      </c>
      <c r="D40" s="134"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33" t="s">
        <v>337</v>
      </c>
      <c r="C42" s="133" t="s">
        <v>339</v>
      </c>
      <c r="D42" s="133"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34" t="s">
        <v>338</v>
      </c>
      <c r="C44" s="134" t="s">
        <v>340</v>
      </c>
      <c r="D44" s="134"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33" t="s">
        <v>337</v>
      </c>
      <c r="C46" s="133" t="s">
        <v>339</v>
      </c>
      <c r="D46" s="133"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34" t="s">
        <v>338</v>
      </c>
      <c r="C48" s="134" t="s">
        <v>340</v>
      </c>
      <c r="D48" s="134"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33" t="s">
        <v>337</v>
      </c>
      <c r="C50" s="133" t="s">
        <v>339</v>
      </c>
      <c r="D50" s="133"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34" t="s">
        <v>338</v>
      </c>
      <c r="C52" s="134" t="s">
        <v>340</v>
      </c>
      <c r="D52" s="134"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33" t="s">
        <v>337</v>
      </c>
      <c r="C54" s="133" t="s">
        <v>339</v>
      </c>
      <c r="D54" s="133"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34" t="s">
        <v>338</v>
      </c>
      <c r="C56" s="134" t="s">
        <v>340</v>
      </c>
      <c r="D56" s="134"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35"/>
      <c r="Q57" s="135"/>
      <c r="V57" s="80"/>
    </row>
    <row r="58" spans="1:22" ht="24" thickTop="1" thickBot="1">
      <c r="A58" s="207">
        <f>A54+1</f>
        <v>11</v>
      </c>
      <c r="B58" s="133" t="s">
        <v>337</v>
      </c>
      <c r="C58" s="133" t="s">
        <v>339</v>
      </c>
      <c r="D58" s="133"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34" t="s">
        <v>338</v>
      </c>
      <c r="C60" s="134" t="s">
        <v>340</v>
      </c>
      <c r="D60" s="134"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33" t="s">
        <v>337</v>
      </c>
      <c r="C62" s="133" t="s">
        <v>339</v>
      </c>
      <c r="D62" s="133"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34" t="s">
        <v>338</v>
      </c>
      <c r="C64" s="134" t="s">
        <v>340</v>
      </c>
      <c r="D64" s="134"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33" t="s">
        <v>337</v>
      </c>
      <c r="C66" s="133" t="s">
        <v>339</v>
      </c>
      <c r="D66" s="133"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34" t="s">
        <v>338</v>
      </c>
      <c r="C68" s="134" t="s">
        <v>340</v>
      </c>
      <c r="D68" s="134"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33" t="s">
        <v>337</v>
      </c>
      <c r="C70" s="133" t="s">
        <v>339</v>
      </c>
      <c r="D70" s="133"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34" t="s">
        <v>338</v>
      </c>
      <c r="C72" s="134" t="s">
        <v>340</v>
      </c>
      <c r="D72" s="134"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33" t="s">
        <v>337</v>
      </c>
      <c r="C74" s="133" t="s">
        <v>339</v>
      </c>
      <c r="D74" s="133"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34" t="s">
        <v>338</v>
      </c>
      <c r="C76" s="134" t="s">
        <v>340</v>
      </c>
      <c r="D76" s="134"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33" t="s">
        <v>337</v>
      </c>
      <c r="C78" s="133" t="s">
        <v>339</v>
      </c>
      <c r="D78" s="133"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34" t="s">
        <v>338</v>
      </c>
      <c r="C80" s="134" t="s">
        <v>340</v>
      </c>
      <c r="D80" s="134"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33" t="s">
        <v>337</v>
      </c>
      <c r="C82" s="133" t="s">
        <v>339</v>
      </c>
      <c r="D82" s="133"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34" t="s">
        <v>338</v>
      </c>
      <c r="C84" s="134" t="s">
        <v>340</v>
      </c>
      <c r="D84" s="134"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33" t="s">
        <v>337</v>
      </c>
      <c r="C86" s="133" t="s">
        <v>339</v>
      </c>
      <c r="D86" s="133"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34" t="s">
        <v>338</v>
      </c>
      <c r="C88" s="134" t="s">
        <v>340</v>
      </c>
      <c r="D88" s="134"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33" t="s">
        <v>337</v>
      </c>
      <c r="C90" s="133" t="s">
        <v>339</v>
      </c>
      <c r="D90" s="133"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34" t="s">
        <v>338</v>
      </c>
      <c r="C92" s="134" t="s">
        <v>340</v>
      </c>
      <c r="D92" s="134"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33" t="s">
        <v>337</v>
      </c>
      <c r="C94" s="133" t="s">
        <v>339</v>
      </c>
      <c r="D94" s="133"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34" t="s">
        <v>338</v>
      </c>
      <c r="C96" s="134" t="s">
        <v>340</v>
      </c>
      <c r="D96" s="134"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33" t="s">
        <v>337</v>
      </c>
      <c r="C98" s="133" t="s">
        <v>339</v>
      </c>
      <c r="D98" s="133"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34" t="s">
        <v>338</v>
      </c>
      <c r="C100" s="134" t="s">
        <v>340</v>
      </c>
      <c r="D100" s="134"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33" t="s">
        <v>337</v>
      </c>
      <c r="C102" s="133" t="s">
        <v>339</v>
      </c>
      <c r="D102" s="133"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34" t="s">
        <v>338</v>
      </c>
      <c r="C104" s="134" t="s">
        <v>340</v>
      </c>
      <c r="D104" s="134"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33" t="s">
        <v>337</v>
      </c>
      <c r="C106" s="133" t="s">
        <v>339</v>
      </c>
      <c r="D106" s="133"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34" t="s">
        <v>338</v>
      </c>
      <c r="C108" s="134" t="s">
        <v>340</v>
      </c>
      <c r="D108" s="134"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33" t="s">
        <v>337</v>
      </c>
      <c r="C110" s="133" t="s">
        <v>339</v>
      </c>
      <c r="D110" s="133"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34" t="s">
        <v>338</v>
      </c>
      <c r="C112" s="134" t="s">
        <v>340</v>
      </c>
      <c r="D112" s="134"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33" t="s">
        <v>337</v>
      </c>
      <c r="C114" s="133" t="s">
        <v>339</v>
      </c>
      <c r="D114" s="133"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34" t="s">
        <v>338</v>
      </c>
      <c r="C116" s="134" t="s">
        <v>340</v>
      </c>
      <c r="D116" s="134"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33" t="s">
        <v>337</v>
      </c>
      <c r="C118" s="133" t="s">
        <v>339</v>
      </c>
      <c r="D118" s="133"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34" t="s">
        <v>338</v>
      </c>
      <c r="C120" s="134" t="s">
        <v>340</v>
      </c>
      <c r="D120" s="134"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33" t="s">
        <v>337</v>
      </c>
      <c r="C122" s="133" t="s">
        <v>339</v>
      </c>
      <c r="D122" s="133"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34" t="s">
        <v>338</v>
      </c>
      <c r="C124" s="134" t="s">
        <v>340</v>
      </c>
      <c r="D124" s="134"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33" t="s">
        <v>337</v>
      </c>
      <c r="C126" s="133" t="s">
        <v>339</v>
      </c>
      <c r="D126" s="133"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34" t="s">
        <v>338</v>
      </c>
      <c r="C128" s="134" t="s">
        <v>340</v>
      </c>
      <c r="D128" s="134"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33" t="s">
        <v>337</v>
      </c>
      <c r="C130" s="133" t="s">
        <v>339</v>
      </c>
      <c r="D130" s="133"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34" t="s">
        <v>338</v>
      </c>
      <c r="C132" s="134" t="s">
        <v>340</v>
      </c>
      <c r="D132" s="134"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33" t="s">
        <v>337</v>
      </c>
      <c r="C134" s="133" t="s">
        <v>339</v>
      </c>
      <c r="D134" s="133"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34" t="s">
        <v>338</v>
      </c>
      <c r="C136" s="134" t="s">
        <v>340</v>
      </c>
      <c r="D136" s="134"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33" t="s">
        <v>337</v>
      </c>
      <c r="C138" s="133" t="s">
        <v>339</v>
      </c>
      <c r="D138" s="133"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34" t="s">
        <v>338</v>
      </c>
      <c r="C140" s="134" t="s">
        <v>340</v>
      </c>
      <c r="D140" s="134"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33" t="s">
        <v>337</v>
      </c>
      <c r="C142" s="133" t="s">
        <v>339</v>
      </c>
      <c r="D142" s="133"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34" t="s">
        <v>338</v>
      </c>
      <c r="C144" s="134" t="s">
        <v>340</v>
      </c>
      <c r="D144" s="134"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33" t="s">
        <v>337</v>
      </c>
      <c r="C146" s="133" t="s">
        <v>339</v>
      </c>
      <c r="D146" s="133"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34" t="s">
        <v>338</v>
      </c>
      <c r="C148" s="134" t="s">
        <v>340</v>
      </c>
      <c r="D148" s="134"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33" t="s">
        <v>337</v>
      </c>
      <c r="C150" s="133" t="s">
        <v>339</v>
      </c>
      <c r="D150" s="133"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34" t="s">
        <v>338</v>
      </c>
      <c r="C152" s="134" t="s">
        <v>340</v>
      </c>
      <c r="D152" s="134"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33" t="s">
        <v>337</v>
      </c>
      <c r="C154" s="133" t="s">
        <v>339</v>
      </c>
      <c r="D154" s="133"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34" t="s">
        <v>338</v>
      </c>
      <c r="C156" s="134" t="s">
        <v>340</v>
      </c>
      <c r="D156" s="134"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33" t="s">
        <v>337</v>
      </c>
      <c r="C158" s="133" t="s">
        <v>339</v>
      </c>
      <c r="D158" s="133"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34" t="s">
        <v>338</v>
      </c>
      <c r="C160" s="134" t="s">
        <v>340</v>
      </c>
      <c r="D160" s="134"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33" t="s">
        <v>337</v>
      </c>
      <c r="C162" s="133" t="s">
        <v>339</v>
      </c>
      <c r="D162" s="133"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34" t="s">
        <v>338</v>
      </c>
      <c r="C164" s="134" t="s">
        <v>340</v>
      </c>
      <c r="D164" s="134"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33" t="s">
        <v>337</v>
      </c>
      <c r="C166" s="133" t="s">
        <v>339</v>
      </c>
      <c r="D166" s="133"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34" t="s">
        <v>338</v>
      </c>
      <c r="C168" s="134" t="s">
        <v>340</v>
      </c>
      <c r="D168" s="134"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33" t="s">
        <v>337</v>
      </c>
      <c r="C170" s="133" t="s">
        <v>339</v>
      </c>
      <c r="D170" s="133"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34" t="s">
        <v>338</v>
      </c>
      <c r="C172" s="134" t="s">
        <v>340</v>
      </c>
      <c r="D172" s="134"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33" t="s">
        <v>337</v>
      </c>
      <c r="C174" s="133" t="s">
        <v>339</v>
      </c>
      <c r="D174" s="133"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34" t="s">
        <v>338</v>
      </c>
      <c r="C176" s="134" t="s">
        <v>340</v>
      </c>
      <c r="D176" s="134"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33" t="s">
        <v>337</v>
      </c>
      <c r="C178" s="133" t="s">
        <v>339</v>
      </c>
      <c r="D178" s="133"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34" t="s">
        <v>338</v>
      </c>
      <c r="C180" s="134" t="s">
        <v>340</v>
      </c>
      <c r="D180" s="134"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33" t="s">
        <v>337</v>
      </c>
      <c r="C182" s="133" t="s">
        <v>339</v>
      </c>
      <c r="D182" s="133"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34" t="s">
        <v>338</v>
      </c>
      <c r="C184" s="134" t="s">
        <v>340</v>
      </c>
      <c r="D184" s="134"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33" t="s">
        <v>337</v>
      </c>
      <c r="C186" s="133" t="s">
        <v>339</v>
      </c>
      <c r="D186" s="133"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34" t="s">
        <v>338</v>
      </c>
      <c r="C188" s="134" t="s">
        <v>340</v>
      </c>
      <c r="D188" s="134"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33" t="s">
        <v>337</v>
      </c>
      <c r="C190" s="133" t="s">
        <v>339</v>
      </c>
      <c r="D190" s="133"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34" t="s">
        <v>338</v>
      </c>
      <c r="C192" s="134" t="s">
        <v>340</v>
      </c>
      <c r="D192" s="134"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33" t="s">
        <v>337</v>
      </c>
      <c r="C194" s="133" t="s">
        <v>339</v>
      </c>
      <c r="D194" s="133"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34" t="s">
        <v>338</v>
      </c>
      <c r="C196" s="134" t="s">
        <v>340</v>
      </c>
      <c r="D196" s="134"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33" t="s">
        <v>337</v>
      </c>
      <c r="C198" s="133" t="s">
        <v>339</v>
      </c>
      <c r="D198" s="133"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34" t="s">
        <v>338</v>
      </c>
      <c r="C200" s="134" t="s">
        <v>340</v>
      </c>
      <c r="D200" s="134"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33" t="s">
        <v>337</v>
      </c>
      <c r="C202" s="133" t="s">
        <v>339</v>
      </c>
      <c r="D202" s="133"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34" t="s">
        <v>338</v>
      </c>
      <c r="C204" s="134" t="s">
        <v>340</v>
      </c>
      <c r="D204" s="134"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33" t="s">
        <v>337</v>
      </c>
      <c r="C206" s="133" t="s">
        <v>339</v>
      </c>
      <c r="D206" s="133"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34" t="s">
        <v>338</v>
      </c>
      <c r="C208" s="134" t="s">
        <v>340</v>
      </c>
      <c r="D208" s="134"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33" t="s">
        <v>337</v>
      </c>
      <c r="C210" s="133" t="s">
        <v>339</v>
      </c>
      <c r="D210" s="133"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34" t="s">
        <v>338</v>
      </c>
      <c r="C212" s="134" t="s">
        <v>340</v>
      </c>
      <c r="D212" s="134"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33" t="s">
        <v>337</v>
      </c>
      <c r="C214" s="133" t="s">
        <v>339</v>
      </c>
      <c r="D214" s="133"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34" t="s">
        <v>338</v>
      </c>
      <c r="C216" s="134" t="s">
        <v>340</v>
      </c>
      <c r="D216" s="134"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33" t="s">
        <v>337</v>
      </c>
      <c r="C218" s="133" t="s">
        <v>339</v>
      </c>
      <c r="D218" s="133"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34" t="s">
        <v>338</v>
      </c>
      <c r="C220" s="134" t="s">
        <v>340</v>
      </c>
      <c r="D220" s="134"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33" t="s">
        <v>337</v>
      </c>
      <c r="C222" s="133" t="s">
        <v>339</v>
      </c>
      <c r="D222" s="133"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34" t="s">
        <v>338</v>
      </c>
      <c r="C224" s="134" t="s">
        <v>340</v>
      </c>
      <c r="D224" s="134"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33" t="s">
        <v>337</v>
      </c>
      <c r="C226" s="133" t="s">
        <v>339</v>
      </c>
      <c r="D226" s="133"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34" t="s">
        <v>338</v>
      </c>
      <c r="C228" s="134" t="s">
        <v>340</v>
      </c>
      <c r="D228" s="134"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33" t="s">
        <v>337</v>
      </c>
      <c r="C230" s="133" t="s">
        <v>339</v>
      </c>
      <c r="D230" s="133"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34" t="s">
        <v>338</v>
      </c>
      <c r="C232" s="134" t="s">
        <v>340</v>
      </c>
      <c r="D232" s="134"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33" t="s">
        <v>337</v>
      </c>
      <c r="C234" s="133" t="s">
        <v>339</v>
      </c>
      <c r="D234" s="133"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34" t="s">
        <v>338</v>
      </c>
      <c r="C236" s="134" t="s">
        <v>340</v>
      </c>
      <c r="D236" s="134"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33" t="s">
        <v>337</v>
      </c>
      <c r="C238" s="133" t="s">
        <v>339</v>
      </c>
      <c r="D238" s="133"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34" t="s">
        <v>338</v>
      </c>
      <c r="C240" s="134" t="s">
        <v>340</v>
      </c>
      <c r="D240" s="134"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33" t="s">
        <v>337</v>
      </c>
      <c r="C242" s="133" t="s">
        <v>339</v>
      </c>
      <c r="D242" s="133"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34" t="s">
        <v>338</v>
      </c>
      <c r="C244" s="134" t="s">
        <v>340</v>
      </c>
      <c r="D244" s="134"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33" t="s">
        <v>337</v>
      </c>
      <c r="C246" s="133" t="s">
        <v>339</v>
      </c>
      <c r="D246" s="133"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34" t="s">
        <v>338</v>
      </c>
      <c r="C248" s="134" t="s">
        <v>340</v>
      </c>
      <c r="D248" s="134"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33" t="s">
        <v>337</v>
      </c>
      <c r="C250" s="133" t="s">
        <v>339</v>
      </c>
      <c r="D250" s="133"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34" t="s">
        <v>338</v>
      </c>
      <c r="C252" s="134" t="s">
        <v>340</v>
      </c>
      <c r="D252" s="134"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33" t="s">
        <v>337</v>
      </c>
      <c r="C254" s="133" t="s">
        <v>339</v>
      </c>
      <c r="D254" s="133"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34" t="s">
        <v>338</v>
      </c>
      <c r="C256" s="134" t="s">
        <v>340</v>
      </c>
      <c r="D256" s="134"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33" t="s">
        <v>337</v>
      </c>
      <c r="C258" s="133" t="s">
        <v>339</v>
      </c>
      <c r="D258" s="133"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34" t="s">
        <v>338</v>
      </c>
      <c r="C260" s="134" t="s">
        <v>340</v>
      </c>
      <c r="D260" s="134"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33" t="s">
        <v>337</v>
      </c>
      <c r="C262" s="133" t="s">
        <v>339</v>
      </c>
      <c r="D262" s="133"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34" t="s">
        <v>338</v>
      </c>
      <c r="C264" s="134" t="s">
        <v>340</v>
      </c>
      <c r="D264" s="134"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33" t="s">
        <v>337</v>
      </c>
      <c r="C266" s="133" t="s">
        <v>339</v>
      </c>
      <c r="D266" s="133"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34" t="s">
        <v>338</v>
      </c>
      <c r="C268" s="134" t="s">
        <v>340</v>
      </c>
      <c r="D268" s="134"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33" t="s">
        <v>337</v>
      </c>
      <c r="C270" s="133" t="s">
        <v>339</v>
      </c>
      <c r="D270" s="133"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34" t="s">
        <v>338</v>
      </c>
      <c r="C272" s="134" t="s">
        <v>340</v>
      </c>
      <c r="D272" s="134"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33" t="s">
        <v>337</v>
      </c>
      <c r="C274" s="133" t="s">
        <v>339</v>
      </c>
      <c r="D274" s="133"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34" t="s">
        <v>338</v>
      </c>
      <c r="C276" s="134" t="s">
        <v>340</v>
      </c>
      <c r="D276" s="134"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33" t="s">
        <v>337</v>
      </c>
      <c r="C278" s="133" t="s">
        <v>339</v>
      </c>
      <c r="D278" s="133"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34" t="s">
        <v>338</v>
      </c>
      <c r="C280" s="134" t="s">
        <v>340</v>
      </c>
      <c r="D280" s="134"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33" t="s">
        <v>337</v>
      </c>
      <c r="C282" s="133" t="s">
        <v>339</v>
      </c>
      <c r="D282" s="133"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34" t="s">
        <v>338</v>
      </c>
      <c r="C284" s="134" t="s">
        <v>340</v>
      </c>
      <c r="D284" s="134"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33" t="s">
        <v>337</v>
      </c>
      <c r="C286" s="133" t="s">
        <v>339</v>
      </c>
      <c r="D286" s="133"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34" t="s">
        <v>338</v>
      </c>
      <c r="C288" s="134" t="s">
        <v>340</v>
      </c>
      <c r="D288" s="134"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33" t="s">
        <v>337</v>
      </c>
      <c r="C290" s="133" t="s">
        <v>339</v>
      </c>
      <c r="D290" s="133"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34" t="s">
        <v>338</v>
      </c>
      <c r="C292" s="134" t="s">
        <v>340</v>
      </c>
      <c r="D292" s="134"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33" t="s">
        <v>337</v>
      </c>
      <c r="C294" s="133" t="s">
        <v>339</v>
      </c>
      <c r="D294" s="133"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34" t="s">
        <v>338</v>
      </c>
      <c r="C296" s="134" t="s">
        <v>340</v>
      </c>
      <c r="D296" s="134"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33" t="s">
        <v>337</v>
      </c>
      <c r="C298" s="133" t="s">
        <v>339</v>
      </c>
      <c r="D298" s="133"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34" t="s">
        <v>338</v>
      </c>
      <c r="C300" s="134" t="s">
        <v>340</v>
      </c>
      <c r="D300" s="134"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33" t="s">
        <v>337</v>
      </c>
      <c r="C302" s="133" t="s">
        <v>339</v>
      </c>
      <c r="D302" s="133"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34" t="s">
        <v>338</v>
      </c>
      <c r="C304" s="134" t="s">
        <v>340</v>
      </c>
      <c r="D304" s="134"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33" t="s">
        <v>337</v>
      </c>
      <c r="C306" s="133" t="s">
        <v>339</v>
      </c>
      <c r="D306" s="133"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34" t="s">
        <v>338</v>
      </c>
      <c r="C308" s="134" t="s">
        <v>340</v>
      </c>
      <c r="D308" s="134"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33" t="s">
        <v>337</v>
      </c>
      <c r="C310" s="133" t="s">
        <v>339</v>
      </c>
      <c r="D310" s="133"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34" t="s">
        <v>338</v>
      </c>
      <c r="C312" s="134" t="s">
        <v>340</v>
      </c>
      <c r="D312" s="134"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33" t="s">
        <v>337</v>
      </c>
      <c r="C314" s="133" t="s">
        <v>339</v>
      </c>
      <c r="D314" s="133"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34" t="s">
        <v>338</v>
      </c>
      <c r="C316" s="134" t="s">
        <v>340</v>
      </c>
      <c r="D316" s="134"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33" t="s">
        <v>337</v>
      </c>
      <c r="C318" s="133" t="s">
        <v>339</v>
      </c>
      <c r="D318" s="133"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34" t="s">
        <v>338</v>
      </c>
      <c r="C320" s="134" t="s">
        <v>340</v>
      </c>
      <c r="D320" s="134"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33" t="s">
        <v>337</v>
      </c>
      <c r="C322" s="133" t="s">
        <v>339</v>
      </c>
      <c r="D322" s="133"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34" t="s">
        <v>338</v>
      </c>
      <c r="C324" s="134" t="s">
        <v>340</v>
      </c>
      <c r="D324" s="134"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33" t="s">
        <v>337</v>
      </c>
      <c r="C326" s="133" t="s">
        <v>339</v>
      </c>
      <c r="D326" s="133"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34" t="s">
        <v>338</v>
      </c>
      <c r="C328" s="134" t="s">
        <v>340</v>
      </c>
      <c r="D328" s="134"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33" t="s">
        <v>337</v>
      </c>
      <c r="C330" s="133" t="s">
        <v>339</v>
      </c>
      <c r="D330" s="133"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34" t="s">
        <v>338</v>
      </c>
      <c r="C332" s="134" t="s">
        <v>340</v>
      </c>
      <c r="D332" s="134"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33" t="s">
        <v>337</v>
      </c>
      <c r="C334" s="133" t="s">
        <v>339</v>
      </c>
      <c r="D334" s="133"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34" t="s">
        <v>338</v>
      </c>
      <c r="C336" s="134" t="s">
        <v>340</v>
      </c>
      <c r="D336" s="134"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33" t="s">
        <v>337</v>
      </c>
      <c r="C338" s="133" t="s">
        <v>339</v>
      </c>
      <c r="D338" s="133"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34" t="s">
        <v>338</v>
      </c>
      <c r="C340" s="134" t="s">
        <v>340</v>
      </c>
      <c r="D340" s="134"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33" t="s">
        <v>337</v>
      </c>
      <c r="C342" s="133" t="s">
        <v>339</v>
      </c>
      <c r="D342" s="133"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34" t="s">
        <v>338</v>
      </c>
      <c r="C344" s="134" t="s">
        <v>340</v>
      </c>
      <c r="D344" s="134"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33" t="s">
        <v>337</v>
      </c>
      <c r="C346" s="133" t="s">
        <v>339</v>
      </c>
      <c r="D346" s="133"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34" t="s">
        <v>338</v>
      </c>
      <c r="C348" s="134" t="s">
        <v>340</v>
      </c>
      <c r="D348" s="134"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33" t="s">
        <v>337</v>
      </c>
      <c r="C350" s="133" t="s">
        <v>339</v>
      </c>
      <c r="D350" s="133"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34" t="s">
        <v>338</v>
      </c>
      <c r="C352" s="134" t="s">
        <v>340</v>
      </c>
      <c r="D352" s="134"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33" t="s">
        <v>337</v>
      </c>
      <c r="C354" s="133" t="s">
        <v>339</v>
      </c>
      <c r="D354" s="133"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34" t="s">
        <v>338</v>
      </c>
      <c r="C356" s="134" t="s">
        <v>340</v>
      </c>
      <c r="D356" s="134"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33" t="s">
        <v>337</v>
      </c>
      <c r="C358" s="133" t="s">
        <v>339</v>
      </c>
      <c r="D358" s="133"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34" t="s">
        <v>338</v>
      </c>
      <c r="C360" s="134" t="s">
        <v>340</v>
      </c>
      <c r="D360" s="134"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33" t="s">
        <v>337</v>
      </c>
      <c r="C362" s="133" t="s">
        <v>339</v>
      </c>
      <c r="D362" s="133"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34" t="s">
        <v>338</v>
      </c>
      <c r="C364" s="134" t="s">
        <v>340</v>
      </c>
      <c r="D364" s="134"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33" t="s">
        <v>337</v>
      </c>
      <c r="C366" s="133" t="s">
        <v>339</v>
      </c>
      <c r="D366" s="133"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34" t="s">
        <v>338</v>
      </c>
      <c r="C368" s="134" t="s">
        <v>340</v>
      </c>
      <c r="D368" s="134"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33" t="s">
        <v>337</v>
      </c>
      <c r="C370" s="133" t="s">
        <v>339</v>
      </c>
      <c r="D370" s="133"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34" t="s">
        <v>338</v>
      </c>
      <c r="C372" s="134" t="s">
        <v>340</v>
      </c>
      <c r="D372" s="134"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33" t="s">
        <v>337</v>
      </c>
      <c r="C374" s="133" t="s">
        <v>339</v>
      </c>
      <c r="D374" s="133"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34" t="s">
        <v>338</v>
      </c>
      <c r="C376" s="134" t="s">
        <v>340</v>
      </c>
      <c r="D376" s="134"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33" t="s">
        <v>337</v>
      </c>
      <c r="C378" s="133" t="s">
        <v>339</v>
      </c>
      <c r="D378" s="133"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34" t="s">
        <v>338</v>
      </c>
      <c r="C380" s="134" t="s">
        <v>340</v>
      </c>
      <c r="D380" s="134"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33" t="s">
        <v>337</v>
      </c>
      <c r="C382" s="133" t="s">
        <v>339</v>
      </c>
      <c r="D382" s="133"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34" t="s">
        <v>338</v>
      </c>
      <c r="C384" s="134" t="s">
        <v>340</v>
      </c>
      <c r="D384" s="134"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33" t="s">
        <v>337</v>
      </c>
      <c r="C386" s="133" t="s">
        <v>339</v>
      </c>
      <c r="D386" s="133"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34" t="s">
        <v>338</v>
      </c>
      <c r="C388" s="134" t="s">
        <v>340</v>
      </c>
      <c r="D388" s="134"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33" t="s">
        <v>337</v>
      </c>
      <c r="C390" s="133" t="s">
        <v>339</v>
      </c>
      <c r="D390" s="133"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34" t="s">
        <v>338</v>
      </c>
      <c r="C392" s="134" t="s">
        <v>340</v>
      </c>
      <c r="D392" s="134"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33" t="s">
        <v>337</v>
      </c>
      <c r="C394" s="133" t="s">
        <v>339</v>
      </c>
      <c r="D394" s="133"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34" t="s">
        <v>338</v>
      </c>
      <c r="C396" s="134" t="s">
        <v>340</v>
      </c>
      <c r="D396" s="134"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33" t="s">
        <v>337</v>
      </c>
      <c r="C398" s="133" t="s">
        <v>339</v>
      </c>
      <c r="D398" s="133"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34" t="s">
        <v>338</v>
      </c>
      <c r="C400" s="134" t="s">
        <v>340</v>
      </c>
      <c r="D400" s="134"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33" t="s">
        <v>337</v>
      </c>
      <c r="C402" s="133" t="s">
        <v>339</v>
      </c>
      <c r="D402" s="133"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34" t="s">
        <v>338</v>
      </c>
      <c r="C404" s="134" t="s">
        <v>340</v>
      </c>
      <c r="D404" s="134"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33" t="s">
        <v>337</v>
      </c>
      <c r="C406" s="133" t="s">
        <v>339</v>
      </c>
      <c r="D406" s="133"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34" t="s">
        <v>338</v>
      </c>
      <c r="C408" s="134" t="s">
        <v>340</v>
      </c>
      <c r="D408" s="134"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33" t="s">
        <v>337</v>
      </c>
      <c r="C410" s="133" t="s">
        <v>339</v>
      </c>
      <c r="D410" s="133"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34" t="s">
        <v>338</v>
      </c>
      <c r="C412" s="134" t="s">
        <v>340</v>
      </c>
      <c r="D412" s="134"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33" t="s">
        <v>337</v>
      </c>
      <c r="C414" s="133" t="s">
        <v>339</v>
      </c>
      <c r="D414" s="133"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34" t="s">
        <v>338</v>
      </c>
      <c r="C416" s="134" t="s">
        <v>340</v>
      </c>
      <c r="D416" s="134"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32"/>
    </row>
    <row r="422" spans="1:17" ht="36">
      <c r="B422" s="131"/>
      <c r="P422" s="55" t="b">
        <v>0</v>
      </c>
      <c r="Q422" s="76" t="str">
        <f xml:space="preserve"> CONCATENATE("OCTOBER 1, ",$M$7-1,"- MARCH 31, ",$M$7)</f>
        <v>OCTOBER 1, 2020- MARCH 31, 2021</v>
      </c>
    </row>
    <row r="423" spans="1:17" ht="36">
      <c r="B423" s="131"/>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387:I387"/>
    <mergeCell ref="G359:I359"/>
    <mergeCell ref="G362:H362"/>
    <mergeCell ref="G335:I335"/>
    <mergeCell ref="G338:H338"/>
    <mergeCell ref="G330:H330"/>
    <mergeCell ref="G393:I393"/>
    <mergeCell ref="G397:I397"/>
    <mergeCell ref="G401:I401"/>
    <mergeCell ref="G396:I396"/>
    <mergeCell ref="G392:I392"/>
    <mergeCell ref="G391:I391"/>
    <mergeCell ref="G400:I400"/>
    <mergeCell ref="G390:H390"/>
    <mergeCell ref="G377:I377"/>
    <mergeCell ref="G381:I381"/>
    <mergeCell ref="G385:I385"/>
    <mergeCell ref="G339:I339"/>
    <mergeCell ref="G336:I336"/>
    <mergeCell ref="G340:I340"/>
    <mergeCell ref="G374:H374"/>
    <mergeCell ref="G375:I375"/>
    <mergeCell ref="G378:H378"/>
    <mergeCell ref="G379:I379"/>
    <mergeCell ref="G382:H382"/>
    <mergeCell ref="G383:I383"/>
    <mergeCell ref="G386:H386"/>
    <mergeCell ref="G334:H334"/>
    <mergeCell ref="G159:I159"/>
    <mergeCell ref="G89:I89"/>
    <mergeCell ref="G93:I93"/>
    <mergeCell ref="G80:I80"/>
    <mergeCell ref="G84:I84"/>
    <mergeCell ref="G88:I88"/>
    <mergeCell ref="G92:I92"/>
    <mergeCell ref="G90:H90"/>
    <mergeCell ref="G91:I91"/>
    <mergeCell ref="G94:H94"/>
    <mergeCell ref="G106:H106"/>
    <mergeCell ref="G107:I107"/>
    <mergeCell ref="G110:H110"/>
    <mergeCell ref="G96:I96"/>
    <mergeCell ref="G100:I100"/>
    <mergeCell ref="G104:I104"/>
    <mergeCell ref="G108:I108"/>
    <mergeCell ref="G101:I101"/>
    <mergeCell ref="G105:I105"/>
    <mergeCell ref="G109:I109"/>
    <mergeCell ref="G306:H306"/>
    <mergeCell ref="G307:I307"/>
    <mergeCell ref="G26:H26"/>
    <mergeCell ref="G27:I27"/>
    <mergeCell ref="G30:H30"/>
    <mergeCell ref="G31:I31"/>
    <mergeCell ref="G120:I120"/>
    <mergeCell ref="G124:I124"/>
    <mergeCell ref="G134:H134"/>
    <mergeCell ref="G282:H282"/>
    <mergeCell ref="G290:H290"/>
    <mergeCell ref="G276:I276"/>
    <mergeCell ref="G280:I280"/>
    <mergeCell ref="G95:I95"/>
    <mergeCell ref="G46:H46"/>
    <mergeCell ref="G47:I47"/>
    <mergeCell ref="G50:H50"/>
    <mergeCell ref="G51:I51"/>
    <mergeCell ref="G54:H54"/>
    <mergeCell ref="G55:I55"/>
    <mergeCell ref="G87:I87"/>
    <mergeCell ref="G85:I85"/>
    <mergeCell ref="G70:H70"/>
    <mergeCell ref="G332:I332"/>
    <mergeCell ref="G331:I331"/>
    <mergeCell ref="G310:H310"/>
    <mergeCell ref="G311:I311"/>
    <mergeCell ref="G314:H314"/>
    <mergeCell ref="G315:I315"/>
    <mergeCell ref="G318:H318"/>
    <mergeCell ref="G319:I319"/>
    <mergeCell ref="G316:I316"/>
    <mergeCell ref="G320:I320"/>
    <mergeCell ref="G324:I324"/>
    <mergeCell ref="G328:I328"/>
    <mergeCell ref="G322:H322"/>
    <mergeCell ref="G323:I323"/>
    <mergeCell ref="G326:H326"/>
    <mergeCell ref="G327:I327"/>
    <mergeCell ref="G71:I71"/>
    <mergeCell ref="G77:I77"/>
    <mergeCell ref="G81:I81"/>
    <mergeCell ref="G74:H74"/>
    <mergeCell ref="G75:I75"/>
    <mergeCell ref="G73:I73"/>
    <mergeCell ref="G78:H78"/>
    <mergeCell ref="G79:I79"/>
    <mergeCell ref="G34:H34"/>
    <mergeCell ref="G35:I35"/>
    <mergeCell ref="G38:H38"/>
    <mergeCell ref="G39:I39"/>
    <mergeCell ref="G42:H42"/>
    <mergeCell ref="G43:I43"/>
    <mergeCell ref="G36:I36"/>
    <mergeCell ref="G40:I40"/>
    <mergeCell ref="G58:H58"/>
    <mergeCell ref="G274:H274"/>
    <mergeCell ref="G269:I269"/>
    <mergeCell ref="G184:I184"/>
    <mergeCell ref="G188:I188"/>
    <mergeCell ref="G271:I271"/>
    <mergeCell ref="G150:H150"/>
    <mergeCell ref="G151:I151"/>
    <mergeCell ref="G154:H154"/>
    <mergeCell ref="G155:I155"/>
    <mergeCell ref="G158:H158"/>
    <mergeCell ref="G156:I156"/>
    <mergeCell ref="G162:H162"/>
    <mergeCell ref="G163:I163"/>
    <mergeCell ref="G179:I179"/>
    <mergeCell ref="G182:H182"/>
    <mergeCell ref="G183:I183"/>
    <mergeCell ref="G186:H186"/>
    <mergeCell ref="G187:I187"/>
    <mergeCell ref="G226:H226"/>
    <mergeCell ref="G227:I227"/>
    <mergeCell ref="G230:H230"/>
    <mergeCell ref="G220:I220"/>
    <mergeCell ref="G215:I215"/>
    <mergeCell ref="G236:I236"/>
    <mergeCell ref="G123:I123"/>
    <mergeCell ref="G126:H126"/>
    <mergeCell ref="G127:I127"/>
    <mergeCell ref="G113:I113"/>
    <mergeCell ref="G72:I72"/>
    <mergeCell ref="G76:I76"/>
    <mergeCell ref="G111:I111"/>
    <mergeCell ref="G114:H114"/>
    <mergeCell ref="G115:I115"/>
    <mergeCell ref="G118:H118"/>
    <mergeCell ref="G119:I119"/>
    <mergeCell ref="G122:H122"/>
    <mergeCell ref="G117:I117"/>
    <mergeCell ref="G121:I121"/>
    <mergeCell ref="G112:I112"/>
    <mergeCell ref="G116:I116"/>
    <mergeCell ref="G98:H98"/>
    <mergeCell ref="G99:I99"/>
    <mergeCell ref="G102:H102"/>
    <mergeCell ref="G103:I103"/>
    <mergeCell ref="G125:I125"/>
    <mergeCell ref="G97:I97"/>
    <mergeCell ref="G413:I413"/>
    <mergeCell ref="G417:I417"/>
    <mergeCell ref="G405:I405"/>
    <mergeCell ref="G409:I409"/>
    <mergeCell ref="G404:I404"/>
    <mergeCell ref="G408:I408"/>
    <mergeCell ref="G394:H394"/>
    <mergeCell ref="G395:I395"/>
    <mergeCell ref="G398:H398"/>
    <mergeCell ref="G399:I399"/>
    <mergeCell ref="G402:H402"/>
    <mergeCell ref="G403:I403"/>
    <mergeCell ref="G406:H406"/>
    <mergeCell ref="G407:I407"/>
    <mergeCell ref="G416:I416"/>
    <mergeCell ref="G414:H414"/>
    <mergeCell ref="G415:I415"/>
    <mergeCell ref="G412:I412"/>
    <mergeCell ref="G410:H410"/>
    <mergeCell ref="G411:I411"/>
    <mergeCell ref="G348:I348"/>
    <mergeCell ref="G352:I352"/>
    <mergeCell ref="G356:I356"/>
    <mergeCell ref="G342:H342"/>
    <mergeCell ref="G313:I313"/>
    <mergeCell ref="G317:I317"/>
    <mergeCell ref="G321:I321"/>
    <mergeCell ref="G325:I325"/>
    <mergeCell ref="G249:I249"/>
    <mergeCell ref="G253:I253"/>
    <mergeCell ref="G284:I284"/>
    <mergeCell ref="G288:I288"/>
    <mergeCell ref="G270:H270"/>
    <mergeCell ref="G273:I273"/>
    <mergeCell ref="G260:I260"/>
    <mergeCell ref="G264:I264"/>
    <mergeCell ref="G258:H258"/>
    <mergeCell ref="G259:I259"/>
    <mergeCell ref="G262:H262"/>
    <mergeCell ref="G308:I308"/>
    <mergeCell ref="G312:I312"/>
    <mergeCell ref="G283:I283"/>
    <mergeCell ref="G286:H286"/>
    <mergeCell ref="G287:I287"/>
    <mergeCell ref="G389:I389"/>
    <mergeCell ref="G376:I376"/>
    <mergeCell ref="G380:I380"/>
    <mergeCell ref="G384:I384"/>
    <mergeCell ref="G388:I388"/>
    <mergeCell ref="G329:I329"/>
    <mergeCell ref="G343:I343"/>
    <mergeCell ref="G346:H346"/>
    <mergeCell ref="G347:I347"/>
    <mergeCell ref="G350:H350"/>
    <mergeCell ref="G355:I355"/>
    <mergeCell ref="G361:I361"/>
    <mergeCell ref="G365:I365"/>
    <mergeCell ref="G369:I369"/>
    <mergeCell ref="G351:I351"/>
    <mergeCell ref="G354:H354"/>
    <mergeCell ref="G370:H370"/>
    <mergeCell ref="G357:I357"/>
    <mergeCell ref="G371:I371"/>
    <mergeCell ref="G341:I341"/>
    <mergeCell ref="G345:I345"/>
    <mergeCell ref="G349:I349"/>
    <mergeCell ref="G353:I353"/>
    <mergeCell ref="G344:I344"/>
    <mergeCell ref="G333:I333"/>
    <mergeCell ref="G337:I337"/>
    <mergeCell ref="G281:I281"/>
    <mergeCell ref="G285:I285"/>
    <mergeCell ref="G257:I257"/>
    <mergeCell ref="G256:I256"/>
    <mergeCell ref="G254:H254"/>
    <mergeCell ref="G255:I255"/>
    <mergeCell ref="G261:I261"/>
    <mergeCell ref="G265:I265"/>
    <mergeCell ref="G268:I268"/>
    <mergeCell ref="G272:I272"/>
    <mergeCell ref="G289:I289"/>
    <mergeCell ref="G293:I293"/>
    <mergeCell ref="G297:I297"/>
    <mergeCell ref="G301:I301"/>
    <mergeCell ref="G304:I304"/>
    <mergeCell ref="G302:H302"/>
    <mergeCell ref="G303:I303"/>
    <mergeCell ref="G292:I292"/>
    <mergeCell ref="G296:I296"/>
    <mergeCell ref="G291:I291"/>
    <mergeCell ref="G277:I277"/>
    <mergeCell ref="G263:I263"/>
    <mergeCell ref="G305:I305"/>
    <mergeCell ref="G309:I309"/>
    <mergeCell ref="G294:H294"/>
    <mergeCell ref="G295:I295"/>
    <mergeCell ref="G298:H298"/>
    <mergeCell ref="G299:I299"/>
    <mergeCell ref="G239:I239"/>
    <mergeCell ref="G242:H242"/>
    <mergeCell ref="G243:I243"/>
    <mergeCell ref="G246:H246"/>
    <mergeCell ref="G247:I247"/>
    <mergeCell ref="G250:H250"/>
    <mergeCell ref="G251:I251"/>
    <mergeCell ref="G241:I241"/>
    <mergeCell ref="G248:I248"/>
    <mergeCell ref="G252:I252"/>
    <mergeCell ref="G266:H266"/>
    <mergeCell ref="G267:I267"/>
    <mergeCell ref="G240:I240"/>
    <mergeCell ref="G244:I244"/>
    <mergeCell ref="G300:I300"/>
    <mergeCell ref="G275:I275"/>
    <mergeCell ref="G278:H278"/>
    <mergeCell ref="G279:I279"/>
    <mergeCell ref="G235:I235"/>
    <mergeCell ref="G245:I245"/>
    <mergeCell ref="G238:H238"/>
    <mergeCell ref="G237:I237"/>
    <mergeCell ref="G234:H234"/>
    <mergeCell ref="G221:I221"/>
    <mergeCell ref="G225:I225"/>
    <mergeCell ref="G229:I229"/>
    <mergeCell ref="G233:I233"/>
    <mergeCell ref="G232:I232"/>
    <mergeCell ref="G231:I231"/>
    <mergeCell ref="G216:I216"/>
    <mergeCell ref="G202:H202"/>
    <mergeCell ref="G203:I203"/>
    <mergeCell ref="G206:H206"/>
    <mergeCell ref="G207:I207"/>
    <mergeCell ref="G210:H210"/>
    <mergeCell ref="G211:I211"/>
    <mergeCell ref="G214:H214"/>
    <mergeCell ref="G208:I208"/>
    <mergeCell ref="G212:I212"/>
    <mergeCell ref="G224:I224"/>
    <mergeCell ref="G228:I228"/>
    <mergeCell ref="G218:H218"/>
    <mergeCell ref="G219:I219"/>
    <mergeCell ref="G222:H222"/>
    <mergeCell ref="G223:I223"/>
    <mergeCell ref="G201:I201"/>
    <mergeCell ref="G205:I205"/>
    <mergeCell ref="G209:I209"/>
    <mergeCell ref="G213:I213"/>
    <mergeCell ref="G217:I217"/>
    <mergeCell ref="G185:I185"/>
    <mergeCell ref="G189:I189"/>
    <mergeCell ref="G193:I193"/>
    <mergeCell ref="G197:I197"/>
    <mergeCell ref="G200:I200"/>
    <mergeCell ref="G198:H198"/>
    <mergeCell ref="G199:I199"/>
    <mergeCell ref="G192:I192"/>
    <mergeCell ref="G196:I196"/>
    <mergeCell ref="G194:H194"/>
    <mergeCell ref="G195:I195"/>
    <mergeCell ref="G190:H190"/>
    <mergeCell ref="G191:I191"/>
    <mergeCell ref="G204:I204"/>
    <mergeCell ref="G180:I180"/>
    <mergeCell ref="G178:H178"/>
    <mergeCell ref="G166:H166"/>
    <mergeCell ref="G167:I167"/>
    <mergeCell ref="G170:H170"/>
    <mergeCell ref="G171:I171"/>
    <mergeCell ref="G181:I181"/>
    <mergeCell ref="G152:I152"/>
    <mergeCell ref="G137:I137"/>
    <mergeCell ref="G144:I144"/>
    <mergeCell ref="G148:I148"/>
    <mergeCell ref="G138:H138"/>
    <mergeCell ref="G139:I139"/>
    <mergeCell ref="G142:H142"/>
    <mergeCell ref="G164:I164"/>
    <mergeCell ref="G168:I168"/>
    <mergeCell ref="G153:I153"/>
    <mergeCell ref="G157:I157"/>
    <mergeCell ref="G161:I161"/>
    <mergeCell ref="G140:I140"/>
    <mergeCell ref="G129:I129"/>
    <mergeCell ref="G133:I133"/>
    <mergeCell ref="G132:I132"/>
    <mergeCell ref="G130:H130"/>
    <mergeCell ref="G131:I131"/>
    <mergeCell ref="A18:A21"/>
    <mergeCell ref="E18:F18"/>
    <mergeCell ref="E20:F20"/>
    <mergeCell ref="G53:I53"/>
    <mergeCell ref="G28:I28"/>
    <mergeCell ref="G41:I41"/>
    <mergeCell ref="G59:I59"/>
    <mergeCell ref="G62:H62"/>
    <mergeCell ref="G44:I44"/>
    <mergeCell ref="G48:I48"/>
    <mergeCell ref="G52:I52"/>
    <mergeCell ref="G61:I61"/>
    <mergeCell ref="G65:I65"/>
    <mergeCell ref="G69:I69"/>
    <mergeCell ref="G68:I68"/>
    <mergeCell ref="G56:I56"/>
    <mergeCell ref="G60:I60"/>
    <mergeCell ref="G64:I64"/>
    <mergeCell ref="G128:I128"/>
    <mergeCell ref="G15:I15"/>
    <mergeCell ref="E24:F24"/>
    <mergeCell ref="E22:F22"/>
    <mergeCell ref="E14:F14"/>
    <mergeCell ref="G14:H14"/>
    <mergeCell ref="G24:I24"/>
    <mergeCell ref="G18:I18"/>
    <mergeCell ref="G20:I21"/>
    <mergeCell ref="H9:H11"/>
    <mergeCell ref="G19:I19"/>
    <mergeCell ref="G22:H22"/>
    <mergeCell ref="G23:I23"/>
    <mergeCell ref="L9:M11"/>
    <mergeCell ref="E12:F13"/>
    <mergeCell ref="G9:G11"/>
    <mergeCell ref="I9:I11"/>
    <mergeCell ref="K9:K11"/>
    <mergeCell ref="D11:F11"/>
    <mergeCell ref="B12:B13"/>
    <mergeCell ref="A6:A13"/>
    <mergeCell ref="B8:N8"/>
    <mergeCell ref="B6:J7"/>
    <mergeCell ref="K12:K13"/>
    <mergeCell ref="J9:J11"/>
    <mergeCell ref="A358:A361"/>
    <mergeCell ref="E358:F358"/>
    <mergeCell ref="E360:F360"/>
    <mergeCell ref="G358:H358"/>
    <mergeCell ref="E366:F366"/>
    <mergeCell ref="P2:S2"/>
    <mergeCell ref="P3:S3"/>
    <mergeCell ref="P4:S4"/>
    <mergeCell ref="J2:M4"/>
    <mergeCell ref="A5:M5"/>
    <mergeCell ref="A22:A25"/>
    <mergeCell ref="A14:A17"/>
    <mergeCell ref="L12:L13"/>
    <mergeCell ref="C12:C13"/>
    <mergeCell ref="D12:D13"/>
    <mergeCell ref="G12:I13"/>
    <mergeCell ref="E16:F16"/>
    <mergeCell ref="G16:I16"/>
    <mergeCell ref="G17:I17"/>
    <mergeCell ref="G25:I25"/>
    <mergeCell ref="J12:J13"/>
    <mergeCell ref="M12:M13"/>
    <mergeCell ref="B9:F9"/>
    <mergeCell ref="B10:F10"/>
    <mergeCell ref="A310:A313"/>
    <mergeCell ref="E310:F310"/>
    <mergeCell ref="A338:A341"/>
    <mergeCell ref="E338:F338"/>
    <mergeCell ref="E340:F340"/>
    <mergeCell ref="E376:F376"/>
    <mergeCell ref="G373:I373"/>
    <mergeCell ref="G360:I360"/>
    <mergeCell ref="G364:I364"/>
    <mergeCell ref="G368:I368"/>
    <mergeCell ref="G372:I372"/>
    <mergeCell ref="G363:I363"/>
    <mergeCell ref="G366:H366"/>
    <mergeCell ref="G367:I367"/>
    <mergeCell ref="A342:A345"/>
    <mergeCell ref="E342:F342"/>
    <mergeCell ref="E356:F356"/>
    <mergeCell ref="A354:A357"/>
    <mergeCell ref="E354:F354"/>
    <mergeCell ref="E364:F364"/>
    <mergeCell ref="A366:A369"/>
    <mergeCell ref="E368:F368"/>
    <mergeCell ref="E374:F374"/>
    <mergeCell ref="E346:F346"/>
    <mergeCell ref="A298:A301"/>
    <mergeCell ref="E298:F298"/>
    <mergeCell ref="E300:F300"/>
    <mergeCell ref="A302:A305"/>
    <mergeCell ref="A382:A385"/>
    <mergeCell ref="E382:F382"/>
    <mergeCell ref="E384:F384"/>
    <mergeCell ref="E344:F344"/>
    <mergeCell ref="A346:A349"/>
    <mergeCell ref="E302:F302"/>
    <mergeCell ref="E304:F304"/>
    <mergeCell ref="A330:A333"/>
    <mergeCell ref="E330:F330"/>
    <mergeCell ref="E332:F332"/>
    <mergeCell ref="A306:A309"/>
    <mergeCell ref="E306:F306"/>
    <mergeCell ref="A322:A325"/>
    <mergeCell ref="E322:F322"/>
    <mergeCell ref="E308:F308"/>
    <mergeCell ref="A378:A381"/>
    <mergeCell ref="E378:F378"/>
    <mergeCell ref="E380:F380"/>
    <mergeCell ref="E362:F362"/>
    <mergeCell ref="A374:A377"/>
    <mergeCell ref="E268:F268"/>
    <mergeCell ref="E324:F324"/>
    <mergeCell ref="A326:A329"/>
    <mergeCell ref="E326:F326"/>
    <mergeCell ref="E328:F328"/>
    <mergeCell ref="A274:A277"/>
    <mergeCell ref="E274:F274"/>
    <mergeCell ref="E276:F276"/>
    <mergeCell ref="A278:A281"/>
    <mergeCell ref="E278:F278"/>
    <mergeCell ref="E320:F320"/>
    <mergeCell ref="E280:F280"/>
    <mergeCell ref="A286:A289"/>
    <mergeCell ref="E286:F286"/>
    <mergeCell ref="E288:F288"/>
    <mergeCell ref="A270:A273"/>
    <mergeCell ref="E270:F270"/>
    <mergeCell ref="E272:F272"/>
    <mergeCell ref="A282:A285"/>
    <mergeCell ref="E282:F282"/>
    <mergeCell ref="E284:F284"/>
    <mergeCell ref="E294:F294"/>
    <mergeCell ref="E312:F312"/>
    <mergeCell ref="E296:F296"/>
    <mergeCell ref="E250:F250"/>
    <mergeCell ref="E252:F252"/>
    <mergeCell ref="E230:F230"/>
    <mergeCell ref="E232:F232"/>
    <mergeCell ref="A234:A237"/>
    <mergeCell ref="E234:F234"/>
    <mergeCell ref="E236:F236"/>
    <mergeCell ref="A242:A245"/>
    <mergeCell ref="E242:F242"/>
    <mergeCell ref="E184:F184"/>
    <mergeCell ref="E200:F200"/>
    <mergeCell ref="A202:A205"/>
    <mergeCell ref="A254:A257"/>
    <mergeCell ref="E254:F254"/>
    <mergeCell ref="E256:F256"/>
    <mergeCell ref="E224:F224"/>
    <mergeCell ref="A226:A229"/>
    <mergeCell ref="E196:F196"/>
    <mergeCell ref="A198:A201"/>
    <mergeCell ref="E198:F198"/>
    <mergeCell ref="E210:F210"/>
    <mergeCell ref="E212:F212"/>
    <mergeCell ref="A214:A217"/>
    <mergeCell ref="E214:F214"/>
    <mergeCell ref="E216:F216"/>
    <mergeCell ref="A246:A249"/>
    <mergeCell ref="E246:F246"/>
    <mergeCell ref="E188:F188"/>
    <mergeCell ref="A190:A193"/>
    <mergeCell ref="E190:F190"/>
    <mergeCell ref="E192:F192"/>
    <mergeCell ref="A222:A225"/>
    <mergeCell ref="E222:F222"/>
    <mergeCell ref="A170:A173"/>
    <mergeCell ref="E170:F170"/>
    <mergeCell ref="E172:F172"/>
    <mergeCell ref="G143:I143"/>
    <mergeCell ref="G146:H146"/>
    <mergeCell ref="G147:I147"/>
    <mergeCell ref="G177:I177"/>
    <mergeCell ref="A174:A177"/>
    <mergeCell ref="A162:A165"/>
    <mergeCell ref="A142:A145"/>
    <mergeCell ref="G172:I172"/>
    <mergeCell ref="G176:I176"/>
    <mergeCell ref="G145:I145"/>
    <mergeCell ref="G149:I149"/>
    <mergeCell ref="G136:I136"/>
    <mergeCell ref="E166:F166"/>
    <mergeCell ref="E176:F176"/>
    <mergeCell ref="G165:I165"/>
    <mergeCell ref="G169:I169"/>
    <mergeCell ref="G173:I173"/>
    <mergeCell ref="G174:H174"/>
    <mergeCell ref="G175:I175"/>
    <mergeCell ref="G135:I135"/>
    <mergeCell ref="G141:I141"/>
    <mergeCell ref="E174:F174"/>
    <mergeCell ref="G160:I160"/>
    <mergeCell ref="E154:F154"/>
    <mergeCell ref="E162:F162"/>
    <mergeCell ref="E164:F164"/>
    <mergeCell ref="E142:F142"/>
    <mergeCell ref="E168:F168"/>
    <mergeCell ref="E96:F96"/>
    <mergeCell ref="G82:H82"/>
    <mergeCell ref="E128:F128"/>
    <mergeCell ref="A130:A133"/>
    <mergeCell ref="E130:F130"/>
    <mergeCell ref="A54:A57"/>
    <mergeCell ref="E54:F54"/>
    <mergeCell ref="E66:F66"/>
    <mergeCell ref="E68:F68"/>
    <mergeCell ref="A70:A73"/>
    <mergeCell ref="E70:F70"/>
    <mergeCell ref="E72:F72"/>
    <mergeCell ref="E56:F56"/>
    <mergeCell ref="A58:A61"/>
    <mergeCell ref="E58:F58"/>
    <mergeCell ref="G83:I83"/>
    <mergeCell ref="G86:H86"/>
    <mergeCell ref="A82:A85"/>
    <mergeCell ref="E82:F82"/>
    <mergeCell ref="E84:F84"/>
    <mergeCell ref="E132:F132"/>
    <mergeCell ref="E108:F108"/>
    <mergeCell ref="E104:F104"/>
    <mergeCell ref="A106:A109"/>
    <mergeCell ref="A294:A297"/>
    <mergeCell ref="A186:A189"/>
    <mergeCell ref="A194:A197"/>
    <mergeCell ref="E194:F194"/>
    <mergeCell ref="A318:A321"/>
    <mergeCell ref="E318:F318"/>
    <mergeCell ref="A290:A293"/>
    <mergeCell ref="E240:F240"/>
    <mergeCell ref="E202:F202"/>
    <mergeCell ref="E204:F204"/>
    <mergeCell ref="A206:A209"/>
    <mergeCell ref="E206:F206"/>
    <mergeCell ref="E208:F208"/>
    <mergeCell ref="A210:A213"/>
    <mergeCell ref="E226:F226"/>
    <mergeCell ref="E228:F228"/>
    <mergeCell ref="A230:A233"/>
    <mergeCell ref="A238:A241"/>
    <mergeCell ref="E238:F238"/>
    <mergeCell ref="E248:F248"/>
    <mergeCell ref="E244:F244"/>
    <mergeCell ref="A218:A221"/>
    <mergeCell ref="E218:F218"/>
    <mergeCell ref="A250:A253"/>
    <mergeCell ref="A314:A317"/>
    <mergeCell ref="E314:F314"/>
    <mergeCell ref="E316:F316"/>
    <mergeCell ref="E392:F392"/>
    <mergeCell ref="A394:A397"/>
    <mergeCell ref="A406:A409"/>
    <mergeCell ref="E406:F406"/>
    <mergeCell ref="E408:F408"/>
    <mergeCell ref="E394:F394"/>
    <mergeCell ref="E396:F396"/>
    <mergeCell ref="A398:A401"/>
    <mergeCell ref="E398:F398"/>
    <mergeCell ref="E400:F400"/>
    <mergeCell ref="A334:A337"/>
    <mergeCell ref="E334:F334"/>
    <mergeCell ref="E336:F336"/>
    <mergeCell ref="E348:F348"/>
    <mergeCell ref="A350:A353"/>
    <mergeCell ref="E350:F350"/>
    <mergeCell ref="E352:F352"/>
    <mergeCell ref="A370:A373"/>
    <mergeCell ref="E370:F370"/>
    <mergeCell ref="E372:F372"/>
    <mergeCell ref="A362:A365"/>
    <mergeCell ref="A414:A417"/>
    <mergeCell ref="E414:F414"/>
    <mergeCell ref="A386:A389"/>
    <mergeCell ref="E386:F386"/>
    <mergeCell ref="E388:F388"/>
    <mergeCell ref="A390:A393"/>
    <mergeCell ref="E390:F390"/>
    <mergeCell ref="E416:F416"/>
    <mergeCell ref="A258:A261"/>
    <mergeCell ref="E258:F258"/>
    <mergeCell ref="E260:F260"/>
    <mergeCell ref="A262:A265"/>
    <mergeCell ref="E290:F290"/>
    <mergeCell ref="E292:F292"/>
    <mergeCell ref="E262:F262"/>
    <mergeCell ref="E264:F264"/>
    <mergeCell ref="A266:A269"/>
    <mergeCell ref="E266:F266"/>
    <mergeCell ref="A402:A405"/>
    <mergeCell ref="E402:F402"/>
    <mergeCell ref="E404:F404"/>
    <mergeCell ref="A410:A413"/>
    <mergeCell ref="E410:F410"/>
    <mergeCell ref="E412:F412"/>
    <mergeCell ref="E220:F220"/>
    <mergeCell ref="A134:A137"/>
    <mergeCell ref="E134:F134"/>
    <mergeCell ref="E136:F136"/>
    <mergeCell ref="A166:A169"/>
    <mergeCell ref="E156:F156"/>
    <mergeCell ref="A158:A161"/>
    <mergeCell ref="E158:F158"/>
    <mergeCell ref="E160:F160"/>
    <mergeCell ref="A150:A153"/>
    <mergeCell ref="E150:F150"/>
    <mergeCell ref="E144:F144"/>
    <mergeCell ref="A146:A149"/>
    <mergeCell ref="E146:F146"/>
    <mergeCell ref="E148:F148"/>
    <mergeCell ref="A138:A141"/>
    <mergeCell ref="E138:F138"/>
    <mergeCell ref="E140:F140"/>
    <mergeCell ref="E152:F152"/>
    <mergeCell ref="A154:A157"/>
    <mergeCell ref="E186:F186"/>
    <mergeCell ref="A178:A181"/>
    <mergeCell ref="E178:F178"/>
    <mergeCell ref="E180:F180"/>
    <mergeCell ref="E86:F86"/>
    <mergeCell ref="E88:F88"/>
    <mergeCell ref="A90:A93"/>
    <mergeCell ref="E90:F90"/>
    <mergeCell ref="E92:F92"/>
    <mergeCell ref="A182:A185"/>
    <mergeCell ref="E182:F182"/>
    <mergeCell ref="A122:A125"/>
    <mergeCell ref="E122:F122"/>
    <mergeCell ref="E124:F124"/>
    <mergeCell ref="A102:A105"/>
    <mergeCell ref="E102:F102"/>
    <mergeCell ref="A118:A121"/>
    <mergeCell ref="E118:F118"/>
    <mergeCell ref="E120:F120"/>
    <mergeCell ref="A110:A113"/>
    <mergeCell ref="A114:A117"/>
    <mergeCell ref="E110:F110"/>
    <mergeCell ref="E112:F112"/>
    <mergeCell ref="E106:F106"/>
    <mergeCell ref="E114:F114"/>
    <mergeCell ref="E116:F116"/>
    <mergeCell ref="A126:A129"/>
    <mergeCell ref="E126:F126"/>
    <mergeCell ref="A78:A81"/>
    <mergeCell ref="E78:F78"/>
    <mergeCell ref="G57:I57"/>
    <mergeCell ref="E80:F80"/>
    <mergeCell ref="A26:A29"/>
    <mergeCell ref="A98:A101"/>
    <mergeCell ref="E98:F98"/>
    <mergeCell ref="E100:F100"/>
    <mergeCell ref="E94:F94"/>
    <mergeCell ref="A86:A89"/>
    <mergeCell ref="A50:A53"/>
    <mergeCell ref="E50:F50"/>
    <mergeCell ref="E52:F52"/>
    <mergeCell ref="E42:F42"/>
    <mergeCell ref="E44:F44"/>
    <mergeCell ref="E32:F32"/>
    <mergeCell ref="A34:A37"/>
    <mergeCell ref="A38:A41"/>
    <mergeCell ref="E38:F38"/>
    <mergeCell ref="E40:F40"/>
    <mergeCell ref="G45:I45"/>
    <mergeCell ref="G49:I49"/>
    <mergeCell ref="A94:A97"/>
    <mergeCell ref="G29:I29"/>
    <mergeCell ref="G33:I33"/>
    <mergeCell ref="G37:I37"/>
    <mergeCell ref="E34:F34"/>
    <mergeCell ref="E36:F36"/>
    <mergeCell ref="E76:F76"/>
    <mergeCell ref="E26:F26"/>
    <mergeCell ref="E28:F28"/>
    <mergeCell ref="A30:A33"/>
    <mergeCell ref="E30:F30"/>
    <mergeCell ref="A42:A45"/>
    <mergeCell ref="A46:A49"/>
    <mergeCell ref="E46:F46"/>
    <mergeCell ref="E48:F48"/>
    <mergeCell ref="E60:F60"/>
    <mergeCell ref="A62:A65"/>
    <mergeCell ref="E62:F62"/>
    <mergeCell ref="E64:F64"/>
    <mergeCell ref="A66:A69"/>
    <mergeCell ref="G66:H66"/>
    <mergeCell ref="G67:I67"/>
    <mergeCell ref="G63:I63"/>
    <mergeCell ref="A74:A77"/>
    <mergeCell ref="E74:F74"/>
    <mergeCell ref="G32:I32"/>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7109375" defaultRowHeight="12.75"/>
  <cols>
    <col min="1" max="1" width="3.85546875" style="135" customWidth="1"/>
    <col min="2" max="2" width="16.140625" style="135" customWidth="1"/>
    <col min="3" max="3" width="17.5703125" style="135" customWidth="1"/>
    <col min="4" max="4" width="14.42578125" style="135" customWidth="1"/>
    <col min="5" max="5" width="18.5703125" style="135" hidden="1" customWidth="1"/>
    <col min="6" max="6" width="14.85546875" style="135" customWidth="1"/>
    <col min="7" max="7" width="3" style="135" customWidth="1"/>
    <col min="8" max="8" width="11.42578125" style="135" customWidth="1"/>
    <col min="9" max="9" width="3" style="135" customWidth="1"/>
    <col min="10" max="10" width="12.42578125" style="135" customWidth="1"/>
    <col min="11" max="11" width="9.140625" style="135" customWidth="1"/>
    <col min="12" max="12" width="8.85546875" style="135" customWidth="1"/>
    <col min="13" max="13" width="8" style="135" customWidth="1"/>
    <col min="14" max="14" width="0.140625" style="135" customWidth="1"/>
    <col min="15" max="15" width="8.7109375" style="135"/>
    <col min="16" max="16" width="20.42578125" style="135" bestFit="1" customWidth="1"/>
    <col min="17" max="20" width="8.7109375" style="135"/>
    <col min="21" max="21" width="9.42578125" style="135" customWidth="1"/>
    <col min="22" max="22" width="13.5703125" style="77" customWidth="1"/>
    <col min="23" max="16384" width="8.7109375" style="135"/>
  </cols>
  <sheetData>
    <row r="1" spans="1:19" s="135" customFormat="1" hidden="1"/>
    <row r="2" spans="1:19" s="135" customFormat="1">
      <c r="J2" s="202" t="s">
        <v>334</v>
      </c>
      <c r="K2" s="203"/>
      <c r="L2" s="203"/>
      <c r="M2" s="203"/>
      <c r="P2" s="199"/>
      <c r="Q2" s="199"/>
      <c r="R2" s="199"/>
      <c r="S2" s="199"/>
    </row>
    <row r="3" spans="1:19" s="135" customFormat="1">
      <c r="J3" s="203"/>
      <c r="K3" s="203"/>
      <c r="L3" s="203"/>
      <c r="M3" s="203"/>
      <c r="P3" s="200"/>
      <c r="Q3" s="200"/>
      <c r="R3" s="200"/>
      <c r="S3" s="200"/>
    </row>
    <row r="4" spans="1:19" s="135" customFormat="1" ht="13.5" thickBot="1">
      <c r="A4" s="131"/>
      <c r="B4" s="131"/>
      <c r="C4" s="131"/>
      <c r="D4" s="131"/>
      <c r="E4" s="131"/>
      <c r="F4" s="131"/>
      <c r="G4" s="131"/>
      <c r="H4" s="131"/>
      <c r="I4" s="131"/>
      <c r="J4" s="204"/>
      <c r="K4" s="204"/>
      <c r="L4" s="204"/>
      <c r="M4" s="204"/>
      <c r="P4" s="201"/>
      <c r="Q4" s="201"/>
      <c r="R4" s="201"/>
      <c r="S4" s="201"/>
    </row>
    <row r="5" spans="1:19" s="135" customFormat="1" ht="30" customHeight="1" thickTop="1" thickBot="1">
      <c r="A5" s="205" t="str">
        <f>CONCATENATE("1353 Travel Report for ",B9,", ",B10," for the reporting period ",IF(G9=0,IF(I9=0,CONCATENATE("[MARK REPORTING PERIOD]"),CONCATENATE(Q423)), CONCATENATE(Q422)))</f>
        <v>1353 Travel Report for Department of the Navy, Department of the Navy/Assistant for Administration for the reporting period OCTOBER 1, 2020- MARCH 31, 2021</v>
      </c>
      <c r="B5" s="206"/>
      <c r="C5" s="206"/>
      <c r="D5" s="206"/>
      <c r="E5" s="206"/>
      <c r="F5" s="206"/>
      <c r="G5" s="206"/>
      <c r="H5" s="206"/>
      <c r="I5" s="206"/>
      <c r="J5" s="206"/>
      <c r="K5" s="206"/>
      <c r="L5" s="206"/>
      <c r="M5" s="206"/>
      <c r="N5" s="22"/>
      <c r="O5" s="131"/>
      <c r="Q5" s="7"/>
    </row>
    <row r="6" spans="1:19" s="135" customFormat="1" ht="13.5" customHeight="1" thickTop="1">
      <c r="A6" s="222" t="s">
        <v>9</v>
      </c>
      <c r="B6" s="228" t="s">
        <v>364</v>
      </c>
      <c r="C6" s="229"/>
      <c r="D6" s="229"/>
      <c r="E6" s="229"/>
      <c r="F6" s="229"/>
      <c r="G6" s="229"/>
      <c r="H6" s="229"/>
      <c r="I6" s="229"/>
      <c r="J6" s="230"/>
      <c r="K6" s="23" t="s">
        <v>20</v>
      </c>
      <c r="L6" s="23" t="s">
        <v>10</v>
      </c>
      <c r="M6" s="23" t="s">
        <v>19</v>
      </c>
      <c r="N6" s="11"/>
      <c r="O6" s="131"/>
    </row>
    <row r="7" spans="1:19" s="135" customFormat="1" ht="20.25" customHeight="1" thickBot="1">
      <c r="A7" s="222"/>
      <c r="B7" s="231"/>
      <c r="C7" s="232"/>
      <c r="D7" s="232"/>
      <c r="E7" s="232"/>
      <c r="F7" s="232"/>
      <c r="G7" s="232"/>
      <c r="H7" s="232"/>
      <c r="I7" s="232"/>
      <c r="J7" s="233"/>
      <c r="K7" s="62">
        <v>30</v>
      </c>
      <c r="L7" s="63">
        <v>31</v>
      </c>
      <c r="M7" s="64">
        <v>2021</v>
      </c>
      <c r="N7" s="65"/>
      <c r="O7" s="131"/>
    </row>
    <row r="8" spans="1:19" s="135" customFormat="1" ht="27.75" customHeight="1" thickTop="1" thickBot="1">
      <c r="A8" s="222"/>
      <c r="B8" s="224" t="s">
        <v>28</v>
      </c>
      <c r="C8" s="225"/>
      <c r="D8" s="225"/>
      <c r="E8" s="225"/>
      <c r="F8" s="225"/>
      <c r="G8" s="226"/>
      <c r="H8" s="226"/>
      <c r="I8" s="226"/>
      <c r="J8" s="226"/>
      <c r="K8" s="226"/>
      <c r="L8" s="225"/>
      <c r="M8" s="225"/>
      <c r="N8" s="227"/>
      <c r="O8" s="131"/>
    </row>
    <row r="9" spans="1:19" s="135" customFormat="1" ht="18" customHeight="1" thickTop="1">
      <c r="A9" s="222"/>
      <c r="B9" s="255" t="s">
        <v>504</v>
      </c>
      <c r="C9" s="256"/>
      <c r="D9" s="256"/>
      <c r="E9" s="256"/>
      <c r="F9" s="256"/>
      <c r="G9" s="267" t="s">
        <v>3</v>
      </c>
      <c r="H9" s="276" t="str">
        <f>"REPORTING PERIOD: "&amp;Q422</f>
        <v>REPORTING PERIOD: OCTOBER 1, 2020- MARCH 31, 2021</v>
      </c>
      <c r="I9" s="270"/>
      <c r="J9" s="279" t="str">
        <f>"REPORTING PERIOD: "&amp;Q423</f>
        <v>REPORTING PERIOD: APRIL 1 - SEPTEMBER 30, 2021</v>
      </c>
      <c r="K9" s="273" t="s">
        <v>3</v>
      </c>
      <c r="L9" s="259" t="s">
        <v>8</v>
      </c>
      <c r="M9" s="260"/>
      <c r="N9" s="24"/>
      <c r="O9" s="21"/>
      <c r="P9" s="131"/>
    </row>
    <row r="10" spans="1:19" s="135" customFormat="1" ht="15.75" customHeight="1">
      <c r="A10" s="222"/>
      <c r="B10" s="257" t="s">
        <v>510</v>
      </c>
      <c r="C10" s="256"/>
      <c r="D10" s="256"/>
      <c r="E10" s="256"/>
      <c r="F10" s="258"/>
      <c r="G10" s="268"/>
      <c r="H10" s="277"/>
      <c r="I10" s="271"/>
      <c r="J10" s="280"/>
      <c r="K10" s="274"/>
      <c r="L10" s="259"/>
      <c r="M10" s="260"/>
      <c r="N10" s="24"/>
      <c r="O10" s="21"/>
      <c r="P10" s="131"/>
    </row>
    <row r="11" spans="1:19" s="135" customFormat="1" ht="13.5" thickBot="1">
      <c r="A11" s="222"/>
      <c r="B11" s="60" t="s">
        <v>21</v>
      </c>
      <c r="C11" s="61" t="s">
        <v>509</v>
      </c>
      <c r="D11" s="218" t="s">
        <v>508</v>
      </c>
      <c r="E11" s="218"/>
      <c r="F11" s="219"/>
      <c r="G11" s="269"/>
      <c r="H11" s="278"/>
      <c r="I11" s="272"/>
      <c r="J11" s="281"/>
      <c r="K11" s="275"/>
      <c r="L11" s="261"/>
      <c r="M11" s="262"/>
      <c r="N11" s="25"/>
      <c r="O11" s="21"/>
      <c r="P11" s="131"/>
    </row>
    <row r="12" spans="1:19" s="135"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31"/>
    </row>
    <row r="13" spans="1:19" s="135" customFormat="1" ht="34.5" customHeight="1" thickBot="1">
      <c r="A13" s="223"/>
      <c r="B13" s="221"/>
      <c r="C13" s="239"/>
      <c r="D13" s="241"/>
      <c r="E13" s="265"/>
      <c r="F13" s="266"/>
      <c r="G13" s="245"/>
      <c r="H13" s="246"/>
      <c r="I13" s="247"/>
      <c r="J13" s="254"/>
      <c r="K13" s="235"/>
      <c r="L13" s="237"/>
      <c r="M13" s="254"/>
      <c r="N13" s="27"/>
      <c r="O13" s="131"/>
    </row>
    <row r="14" spans="1:19" s="135" customFormat="1" ht="24" thickTop="1" thickBot="1">
      <c r="A14" s="210" t="s">
        <v>11</v>
      </c>
      <c r="B14" s="136" t="s">
        <v>337</v>
      </c>
      <c r="C14" s="136" t="s">
        <v>339</v>
      </c>
      <c r="D14" s="136" t="s">
        <v>24</v>
      </c>
      <c r="E14" s="214" t="s">
        <v>341</v>
      </c>
      <c r="F14" s="214"/>
      <c r="G14" s="188" t="s">
        <v>332</v>
      </c>
      <c r="H14" s="189"/>
      <c r="I14" s="72"/>
      <c r="J14" s="83"/>
      <c r="K14" s="83"/>
      <c r="L14" s="83"/>
      <c r="M14" s="83"/>
      <c r="N14" s="3"/>
    </row>
    <row r="15" spans="1:19" s="135" customFormat="1" ht="23.25" thickBot="1">
      <c r="A15" s="211"/>
      <c r="B15" s="84" t="s">
        <v>12</v>
      </c>
      <c r="C15" s="84" t="s">
        <v>25</v>
      </c>
      <c r="D15" s="85">
        <v>40766</v>
      </c>
      <c r="E15" s="86"/>
      <c r="F15" s="87" t="s">
        <v>16</v>
      </c>
      <c r="G15" s="248" t="s">
        <v>361</v>
      </c>
      <c r="H15" s="249"/>
      <c r="I15" s="250"/>
      <c r="J15" s="88" t="s">
        <v>6</v>
      </c>
      <c r="K15" s="89"/>
      <c r="L15" s="90" t="s">
        <v>3</v>
      </c>
      <c r="M15" s="91">
        <v>280</v>
      </c>
      <c r="N15" s="3"/>
      <c r="O15" s="131"/>
    </row>
    <row r="16" spans="1:19" s="135" customFormat="1" ht="23.25" thickBot="1">
      <c r="A16" s="211"/>
      <c r="B16" s="137" t="s">
        <v>338</v>
      </c>
      <c r="C16" s="137" t="s">
        <v>340</v>
      </c>
      <c r="D16" s="137"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35"/>
    </row>
    <row r="18" spans="1:22" ht="23.25" customHeight="1" thickTop="1">
      <c r="A18" s="207">
        <f>1</f>
        <v>1</v>
      </c>
      <c r="B18" s="133" t="s">
        <v>337</v>
      </c>
      <c r="C18" s="133" t="s">
        <v>339</v>
      </c>
      <c r="D18" s="133"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34" t="s">
        <v>338</v>
      </c>
      <c r="C20" s="134" t="s">
        <v>340</v>
      </c>
      <c r="D20" s="134"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33" t="s">
        <v>337</v>
      </c>
      <c r="C22" s="133" t="s">
        <v>339</v>
      </c>
      <c r="D22" s="133"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34" t="s">
        <v>338</v>
      </c>
      <c r="C24" s="134" t="s">
        <v>340</v>
      </c>
      <c r="D24" s="134"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33" t="s">
        <v>337</v>
      </c>
      <c r="C26" s="133" t="s">
        <v>339</v>
      </c>
      <c r="D26" s="133"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34" t="s">
        <v>338</v>
      </c>
      <c r="C28" s="134" t="s">
        <v>340</v>
      </c>
      <c r="D28" s="134"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33" t="s">
        <v>337</v>
      </c>
      <c r="C30" s="133" t="s">
        <v>339</v>
      </c>
      <c r="D30" s="133"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34" t="s">
        <v>338</v>
      </c>
      <c r="C32" s="134" t="s">
        <v>340</v>
      </c>
      <c r="D32" s="134"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33" t="s">
        <v>337</v>
      </c>
      <c r="C34" s="133" t="s">
        <v>339</v>
      </c>
      <c r="D34" s="133"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34" t="s">
        <v>338</v>
      </c>
      <c r="C36" s="134" t="s">
        <v>340</v>
      </c>
      <c r="D36" s="134"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33" t="s">
        <v>337</v>
      </c>
      <c r="C38" s="133" t="s">
        <v>339</v>
      </c>
      <c r="D38" s="133"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34" t="s">
        <v>338</v>
      </c>
      <c r="C40" s="134" t="s">
        <v>340</v>
      </c>
      <c r="D40" s="134"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33" t="s">
        <v>337</v>
      </c>
      <c r="C42" s="133" t="s">
        <v>339</v>
      </c>
      <c r="D42" s="133"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34" t="s">
        <v>338</v>
      </c>
      <c r="C44" s="134" t="s">
        <v>340</v>
      </c>
      <c r="D44" s="134"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33" t="s">
        <v>337</v>
      </c>
      <c r="C46" s="133" t="s">
        <v>339</v>
      </c>
      <c r="D46" s="133"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34" t="s">
        <v>338</v>
      </c>
      <c r="C48" s="134" t="s">
        <v>340</v>
      </c>
      <c r="D48" s="134"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33" t="s">
        <v>337</v>
      </c>
      <c r="C50" s="133" t="s">
        <v>339</v>
      </c>
      <c r="D50" s="133"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34" t="s">
        <v>338</v>
      </c>
      <c r="C52" s="134" t="s">
        <v>340</v>
      </c>
      <c r="D52" s="134"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33" t="s">
        <v>337</v>
      </c>
      <c r="C54" s="133" t="s">
        <v>339</v>
      </c>
      <c r="D54" s="133"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34" t="s">
        <v>338</v>
      </c>
      <c r="C56" s="134" t="s">
        <v>340</v>
      </c>
      <c r="D56" s="134"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35"/>
      <c r="Q57" s="135"/>
      <c r="V57" s="80"/>
    </row>
    <row r="58" spans="1:22" ht="24" thickTop="1" thickBot="1">
      <c r="A58" s="207">
        <f>A54+1</f>
        <v>11</v>
      </c>
      <c r="B58" s="133" t="s">
        <v>337</v>
      </c>
      <c r="C58" s="133" t="s">
        <v>339</v>
      </c>
      <c r="D58" s="133"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34" t="s">
        <v>338</v>
      </c>
      <c r="C60" s="134" t="s">
        <v>340</v>
      </c>
      <c r="D60" s="134"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33" t="s">
        <v>337</v>
      </c>
      <c r="C62" s="133" t="s">
        <v>339</v>
      </c>
      <c r="D62" s="133"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34" t="s">
        <v>338</v>
      </c>
      <c r="C64" s="134" t="s">
        <v>340</v>
      </c>
      <c r="D64" s="134"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33" t="s">
        <v>337</v>
      </c>
      <c r="C66" s="133" t="s">
        <v>339</v>
      </c>
      <c r="D66" s="133"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34" t="s">
        <v>338</v>
      </c>
      <c r="C68" s="134" t="s">
        <v>340</v>
      </c>
      <c r="D68" s="134"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33" t="s">
        <v>337</v>
      </c>
      <c r="C70" s="133" t="s">
        <v>339</v>
      </c>
      <c r="D70" s="133"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34" t="s">
        <v>338</v>
      </c>
      <c r="C72" s="134" t="s">
        <v>340</v>
      </c>
      <c r="D72" s="134"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33" t="s">
        <v>337</v>
      </c>
      <c r="C74" s="133" t="s">
        <v>339</v>
      </c>
      <c r="D74" s="133"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34" t="s">
        <v>338</v>
      </c>
      <c r="C76" s="134" t="s">
        <v>340</v>
      </c>
      <c r="D76" s="134"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33" t="s">
        <v>337</v>
      </c>
      <c r="C78" s="133" t="s">
        <v>339</v>
      </c>
      <c r="D78" s="133"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34" t="s">
        <v>338</v>
      </c>
      <c r="C80" s="134" t="s">
        <v>340</v>
      </c>
      <c r="D80" s="134"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33" t="s">
        <v>337</v>
      </c>
      <c r="C82" s="133" t="s">
        <v>339</v>
      </c>
      <c r="D82" s="133"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34" t="s">
        <v>338</v>
      </c>
      <c r="C84" s="134" t="s">
        <v>340</v>
      </c>
      <c r="D84" s="134"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33" t="s">
        <v>337</v>
      </c>
      <c r="C86" s="133" t="s">
        <v>339</v>
      </c>
      <c r="D86" s="133"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34" t="s">
        <v>338</v>
      </c>
      <c r="C88" s="134" t="s">
        <v>340</v>
      </c>
      <c r="D88" s="134"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33" t="s">
        <v>337</v>
      </c>
      <c r="C90" s="133" t="s">
        <v>339</v>
      </c>
      <c r="D90" s="133"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34" t="s">
        <v>338</v>
      </c>
      <c r="C92" s="134" t="s">
        <v>340</v>
      </c>
      <c r="D92" s="134"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33" t="s">
        <v>337</v>
      </c>
      <c r="C94" s="133" t="s">
        <v>339</v>
      </c>
      <c r="D94" s="133"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34" t="s">
        <v>338</v>
      </c>
      <c r="C96" s="134" t="s">
        <v>340</v>
      </c>
      <c r="D96" s="134"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33" t="s">
        <v>337</v>
      </c>
      <c r="C98" s="133" t="s">
        <v>339</v>
      </c>
      <c r="D98" s="133"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34" t="s">
        <v>338</v>
      </c>
      <c r="C100" s="134" t="s">
        <v>340</v>
      </c>
      <c r="D100" s="134"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33" t="s">
        <v>337</v>
      </c>
      <c r="C102" s="133" t="s">
        <v>339</v>
      </c>
      <c r="D102" s="133"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34" t="s">
        <v>338</v>
      </c>
      <c r="C104" s="134" t="s">
        <v>340</v>
      </c>
      <c r="D104" s="134"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33" t="s">
        <v>337</v>
      </c>
      <c r="C106" s="133" t="s">
        <v>339</v>
      </c>
      <c r="D106" s="133"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34" t="s">
        <v>338</v>
      </c>
      <c r="C108" s="134" t="s">
        <v>340</v>
      </c>
      <c r="D108" s="134"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33" t="s">
        <v>337</v>
      </c>
      <c r="C110" s="133" t="s">
        <v>339</v>
      </c>
      <c r="D110" s="133"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34" t="s">
        <v>338</v>
      </c>
      <c r="C112" s="134" t="s">
        <v>340</v>
      </c>
      <c r="D112" s="134"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33" t="s">
        <v>337</v>
      </c>
      <c r="C114" s="133" t="s">
        <v>339</v>
      </c>
      <c r="D114" s="133"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34" t="s">
        <v>338</v>
      </c>
      <c r="C116" s="134" t="s">
        <v>340</v>
      </c>
      <c r="D116" s="134"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33" t="s">
        <v>337</v>
      </c>
      <c r="C118" s="133" t="s">
        <v>339</v>
      </c>
      <c r="D118" s="133"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34" t="s">
        <v>338</v>
      </c>
      <c r="C120" s="134" t="s">
        <v>340</v>
      </c>
      <c r="D120" s="134"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33" t="s">
        <v>337</v>
      </c>
      <c r="C122" s="133" t="s">
        <v>339</v>
      </c>
      <c r="D122" s="133"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34" t="s">
        <v>338</v>
      </c>
      <c r="C124" s="134" t="s">
        <v>340</v>
      </c>
      <c r="D124" s="134"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33" t="s">
        <v>337</v>
      </c>
      <c r="C126" s="133" t="s">
        <v>339</v>
      </c>
      <c r="D126" s="133"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34" t="s">
        <v>338</v>
      </c>
      <c r="C128" s="134" t="s">
        <v>340</v>
      </c>
      <c r="D128" s="134"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33" t="s">
        <v>337</v>
      </c>
      <c r="C130" s="133" t="s">
        <v>339</v>
      </c>
      <c r="D130" s="133"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34" t="s">
        <v>338</v>
      </c>
      <c r="C132" s="134" t="s">
        <v>340</v>
      </c>
      <c r="D132" s="134"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33" t="s">
        <v>337</v>
      </c>
      <c r="C134" s="133" t="s">
        <v>339</v>
      </c>
      <c r="D134" s="133"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34" t="s">
        <v>338</v>
      </c>
      <c r="C136" s="134" t="s">
        <v>340</v>
      </c>
      <c r="D136" s="134"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33" t="s">
        <v>337</v>
      </c>
      <c r="C138" s="133" t="s">
        <v>339</v>
      </c>
      <c r="D138" s="133"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34" t="s">
        <v>338</v>
      </c>
      <c r="C140" s="134" t="s">
        <v>340</v>
      </c>
      <c r="D140" s="134"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33" t="s">
        <v>337</v>
      </c>
      <c r="C142" s="133" t="s">
        <v>339</v>
      </c>
      <c r="D142" s="133"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34" t="s">
        <v>338</v>
      </c>
      <c r="C144" s="134" t="s">
        <v>340</v>
      </c>
      <c r="D144" s="134"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33" t="s">
        <v>337</v>
      </c>
      <c r="C146" s="133" t="s">
        <v>339</v>
      </c>
      <c r="D146" s="133"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34" t="s">
        <v>338</v>
      </c>
      <c r="C148" s="134" t="s">
        <v>340</v>
      </c>
      <c r="D148" s="134"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33" t="s">
        <v>337</v>
      </c>
      <c r="C150" s="133" t="s">
        <v>339</v>
      </c>
      <c r="D150" s="133"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34" t="s">
        <v>338</v>
      </c>
      <c r="C152" s="134" t="s">
        <v>340</v>
      </c>
      <c r="D152" s="134"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33" t="s">
        <v>337</v>
      </c>
      <c r="C154" s="133" t="s">
        <v>339</v>
      </c>
      <c r="D154" s="133"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34" t="s">
        <v>338</v>
      </c>
      <c r="C156" s="134" t="s">
        <v>340</v>
      </c>
      <c r="D156" s="134"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33" t="s">
        <v>337</v>
      </c>
      <c r="C158" s="133" t="s">
        <v>339</v>
      </c>
      <c r="D158" s="133"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34" t="s">
        <v>338</v>
      </c>
      <c r="C160" s="134" t="s">
        <v>340</v>
      </c>
      <c r="D160" s="134"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33" t="s">
        <v>337</v>
      </c>
      <c r="C162" s="133" t="s">
        <v>339</v>
      </c>
      <c r="D162" s="133"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34" t="s">
        <v>338</v>
      </c>
      <c r="C164" s="134" t="s">
        <v>340</v>
      </c>
      <c r="D164" s="134"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33" t="s">
        <v>337</v>
      </c>
      <c r="C166" s="133" t="s">
        <v>339</v>
      </c>
      <c r="D166" s="133"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34" t="s">
        <v>338</v>
      </c>
      <c r="C168" s="134" t="s">
        <v>340</v>
      </c>
      <c r="D168" s="134"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33" t="s">
        <v>337</v>
      </c>
      <c r="C170" s="133" t="s">
        <v>339</v>
      </c>
      <c r="D170" s="133"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34" t="s">
        <v>338</v>
      </c>
      <c r="C172" s="134" t="s">
        <v>340</v>
      </c>
      <c r="D172" s="134"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33" t="s">
        <v>337</v>
      </c>
      <c r="C174" s="133" t="s">
        <v>339</v>
      </c>
      <c r="D174" s="133"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34" t="s">
        <v>338</v>
      </c>
      <c r="C176" s="134" t="s">
        <v>340</v>
      </c>
      <c r="D176" s="134"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33" t="s">
        <v>337</v>
      </c>
      <c r="C178" s="133" t="s">
        <v>339</v>
      </c>
      <c r="D178" s="133"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34" t="s">
        <v>338</v>
      </c>
      <c r="C180" s="134" t="s">
        <v>340</v>
      </c>
      <c r="D180" s="134"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33" t="s">
        <v>337</v>
      </c>
      <c r="C182" s="133" t="s">
        <v>339</v>
      </c>
      <c r="D182" s="133"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34" t="s">
        <v>338</v>
      </c>
      <c r="C184" s="134" t="s">
        <v>340</v>
      </c>
      <c r="D184" s="134"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33" t="s">
        <v>337</v>
      </c>
      <c r="C186" s="133" t="s">
        <v>339</v>
      </c>
      <c r="D186" s="133"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34" t="s">
        <v>338</v>
      </c>
      <c r="C188" s="134" t="s">
        <v>340</v>
      </c>
      <c r="D188" s="134"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33" t="s">
        <v>337</v>
      </c>
      <c r="C190" s="133" t="s">
        <v>339</v>
      </c>
      <c r="D190" s="133"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34" t="s">
        <v>338</v>
      </c>
      <c r="C192" s="134" t="s">
        <v>340</v>
      </c>
      <c r="D192" s="134"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33" t="s">
        <v>337</v>
      </c>
      <c r="C194" s="133" t="s">
        <v>339</v>
      </c>
      <c r="D194" s="133"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34" t="s">
        <v>338</v>
      </c>
      <c r="C196" s="134" t="s">
        <v>340</v>
      </c>
      <c r="D196" s="134"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33" t="s">
        <v>337</v>
      </c>
      <c r="C198" s="133" t="s">
        <v>339</v>
      </c>
      <c r="D198" s="133"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34" t="s">
        <v>338</v>
      </c>
      <c r="C200" s="134" t="s">
        <v>340</v>
      </c>
      <c r="D200" s="134"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33" t="s">
        <v>337</v>
      </c>
      <c r="C202" s="133" t="s">
        <v>339</v>
      </c>
      <c r="D202" s="133"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34" t="s">
        <v>338</v>
      </c>
      <c r="C204" s="134" t="s">
        <v>340</v>
      </c>
      <c r="D204" s="134"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33" t="s">
        <v>337</v>
      </c>
      <c r="C206" s="133" t="s">
        <v>339</v>
      </c>
      <c r="D206" s="133"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34" t="s">
        <v>338</v>
      </c>
      <c r="C208" s="134" t="s">
        <v>340</v>
      </c>
      <c r="D208" s="134"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33" t="s">
        <v>337</v>
      </c>
      <c r="C210" s="133" t="s">
        <v>339</v>
      </c>
      <c r="D210" s="133"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34" t="s">
        <v>338</v>
      </c>
      <c r="C212" s="134" t="s">
        <v>340</v>
      </c>
      <c r="D212" s="134"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33" t="s">
        <v>337</v>
      </c>
      <c r="C214" s="133" t="s">
        <v>339</v>
      </c>
      <c r="D214" s="133"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34" t="s">
        <v>338</v>
      </c>
      <c r="C216" s="134" t="s">
        <v>340</v>
      </c>
      <c r="D216" s="134"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33" t="s">
        <v>337</v>
      </c>
      <c r="C218" s="133" t="s">
        <v>339</v>
      </c>
      <c r="D218" s="133"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34" t="s">
        <v>338</v>
      </c>
      <c r="C220" s="134" t="s">
        <v>340</v>
      </c>
      <c r="D220" s="134"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33" t="s">
        <v>337</v>
      </c>
      <c r="C222" s="133" t="s">
        <v>339</v>
      </c>
      <c r="D222" s="133"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34" t="s">
        <v>338</v>
      </c>
      <c r="C224" s="134" t="s">
        <v>340</v>
      </c>
      <c r="D224" s="134"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33" t="s">
        <v>337</v>
      </c>
      <c r="C226" s="133" t="s">
        <v>339</v>
      </c>
      <c r="D226" s="133"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34" t="s">
        <v>338</v>
      </c>
      <c r="C228" s="134" t="s">
        <v>340</v>
      </c>
      <c r="D228" s="134"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33" t="s">
        <v>337</v>
      </c>
      <c r="C230" s="133" t="s">
        <v>339</v>
      </c>
      <c r="D230" s="133"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34" t="s">
        <v>338</v>
      </c>
      <c r="C232" s="134" t="s">
        <v>340</v>
      </c>
      <c r="D232" s="134"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33" t="s">
        <v>337</v>
      </c>
      <c r="C234" s="133" t="s">
        <v>339</v>
      </c>
      <c r="D234" s="133"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34" t="s">
        <v>338</v>
      </c>
      <c r="C236" s="134" t="s">
        <v>340</v>
      </c>
      <c r="D236" s="134"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33" t="s">
        <v>337</v>
      </c>
      <c r="C238" s="133" t="s">
        <v>339</v>
      </c>
      <c r="D238" s="133"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34" t="s">
        <v>338</v>
      </c>
      <c r="C240" s="134" t="s">
        <v>340</v>
      </c>
      <c r="D240" s="134"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33" t="s">
        <v>337</v>
      </c>
      <c r="C242" s="133" t="s">
        <v>339</v>
      </c>
      <c r="D242" s="133"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34" t="s">
        <v>338</v>
      </c>
      <c r="C244" s="134" t="s">
        <v>340</v>
      </c>
      <c r="D244" s="134"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33" t="s">
        <v>337</v>
      </c>
      <c r="C246" s="133" t="s">
        <v>339</v>
      </c>
      <c r="D246" s="133"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34" t="s">
        <v>338</v>
      </c>
      <c r="C248" s="134" t="s">
        <v>340</v>
      </c>
      <c r="D248" s="134"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33" t="s">
        <v>337</v>
      </c>
      <c r="C250" s="133" t="s">
        <v>339</v>
      </c>
      <c r="D250" s="133"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34" t="s">
        <v>338</v>
      </c>
      <c r="C252" s="134" t="s">
        <v>340</v>
      </c>
      <c r="D252" s="134"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33" t="s">
        <v>337</v>
      </c>
      <c r="C254" s="133" t="s">
        <v>339</v>
      </c>
      <c r="D254" s="133"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34" t="s">
        <v>338</v>
      </c>
      <c r="C256" s="134" t="s">
        <v>340</v>
      </c>
      <c r="D256" s="134"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33" t="s">
        <v>337</v>
      </c>
      <c r="C258" s="133" t="s">
        <v>339</v>
      </c>
      <c r="D258" s="133"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34" t="s">
        <v>338</v>
      </c>
      <c r="C260" s="134" t="s">
        <v>340</v>
      </c>
      <c r="D260" s="134"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33" t="s">
        <v>337</v>
      </c>
      <c r="C262" s="133" t="s">
        <v>339</v>
      </c>
      <c r="D262" s="133"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34" t="s">
        <v>338</v>
      </c>
      <c r="C264" s="134" t="s">
        <v>340</v>
      </c>
      <c r="D264" s="134"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33" t="s">
        <v>337</v>
      </c>
      <c r="C266" s="133" t="s">
        <v>339</v>
      </c>
      <c r="D266" s="133"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34" t="s">
        <v>338</v>
      </c>
      <c r="C268" s="134" t="s">
        <v>340</v>
      </c>
      <c r="D268" s="134"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33" t="s">
        <v>337</v>
      </c>
      <c r="C270" s="133" t="s">
        <v>339</v>
      </c>
      <c r="D270" s="133"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34" t="s">
        <v>338</v>
      </c>
      <c r="C272" s="134" t="s">
        <v>340</v>
      </c>
      <c r="D272" s="134"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33" t="s">
        <v>337</v>
      </c>
      <c r="C274" s="133" t="s">
        <v>339</v>
      </c>
      <c r="D274" s="133"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34" t="s">
        <v>338</v>
      </c>
      <c r="C276" s="134" t="s">
        <v>340</v>
      </c>
      <c r="D276" s="134"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33" t="s">
        <v>337</v>
      </c>
      <c r="C278" s="133" t="s">
        <v>339</v>
      </c>
      <c r="D278" s="133"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34" t="s">
        <v>338</v>
      </c>
      <c r="C280" s="134" t="s">
        <v>340</v>
      </c>
      <c r="D280" s="134"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33" t="s">
        <v>337</v>
      </c>
      <c r="C282" s="133" t="s">
        <v>339</v>
      </c>
      <c r="D282" s="133"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34" t="s">
        <v>338</v>
      </c>
      <c r="C284" s="134" t="s">
        <v>340</v>
      </c>
      <c r="D284" s="134"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33" t="s">
        <v>337</v>
      </c>
      <c r="C286" s="133" t="s">
        <v>339</v>
      </c>
      <c r="D286" s="133"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34" t="s">
        <v>338</v>
      </c>
      <c r="C288" s="134" t="s">
        <v>340</v>
      </c>
      <c r="D288" s="134"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33" t="s">
        <v>337</v>
      </c>
      <c r="C290" s="133" t="s">
        <v>339</v>
      </c>
      <c r="D290" s="133"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34" t="s">
        <v>338</v>
      </c>
      <c r="C292" s="134" t="s">
        <v>340</v>
      </c>
      <c r="D292" s="134"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33" t="s">
        <v>337</v>
      </c>
      <c r="C294" s="133" t="s">
        <v>339</v>
      </c>
      <c r="D294" s="133"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34" t="s">
        <v>338</v>
      </c>
      <c r="C296" s="134" t="s">
        <v>340</v>
      </c>
      <c r="D296" s="134"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33" t="s">
        <v>337</v>
      </c>
      <c r="C298" s="133" t="s">
        <v>339</v>
      </c>
      <c r="D298" s="133"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34" t="s">
        <v>338</v>
      </c>
      <c r="C300" s="134" t="s">
        <v>340</v>
      </c>
      <c r="D300" s="134"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33" t="s">
        <v>337</v>
      </c>
      <c r="C302" s="133" t="s">
        <v>339</v>
      </c>
      <c r="D302" s="133"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34" t="s">
        <v>338</v>
      </c>
      <c r="C304" s="134" t="s">
        <v>340</v>
      </c>
      <c r="D304" s="134"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33" t="s">
        <v>337</v>
      </c>
      <c r="C306" s="133" t="s">
        <v>339</v>
      </c>
      <c r="D306" s="133"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34" t="s">
        <v>338</v>
      </c>
      <c r="C308" s="134" t="s">
        <v>340</v>
      </c>
      <c r="D308" s="134"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33" t="s">
        <v>337</v>
      </c>
      <c r="C310" s="133" t="s">
        <v>339</v>
      </c>
      <c r="D310" s="133"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34" t="s">
        <v>338</v>
      </c>
      <c r="C312" s="134" t="s">
        <v>340</v>
      </c>
      <c r="D312" s="134"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33" t="s">
        <v>337</v>
      </c>
      <c r="C314" s="133" t="s">
        <v>339</v>
      </c>
      <c r="D314" s="133"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34" t="s">
        <v>338</v>
      </c>
      <c r="C316" s="134" t="s">
        <v>340</v>
      </c>
      <c r="D316" s="134"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33" t="s">
        <v>337</v>
      </c>
      <c r="C318" s="133" t="s">
        <v>339</v>
      </c>
      <c r="D318" s="133"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34" t="s">
        <v>338</v>
      </c>
      <c r="C320" s="134" t="s">
        <v>340</v>
      </c>
      <c r="D320" s="134"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33" t="s">
        <v>337</v>
      </c>
      <c r="C322" s="133" t="s">
        <v>339</v>
      </c>
      <c r="D322" s="133"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34" t="s">
        <v>338</v>
      </c>
      <c r="C324" s="134" t="s">
        <v>340</v>
      </c>
      <c r="D324" s="134"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33" t="s">
        <v>337</v>
      </c>
      <c r="C326" s="133" t="s">
        <v>339</v>
      </c>
      <c r="D326" s="133"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34" t="s">
        <v>338</v>
      </c>
      <c r="C328" s="134" t="s">
        <v>340</v>
      </c>
      <c r="D328" s="134"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33" t="s">
        <v>337</v>
      </c>
      <c r="C330" s="133" t="s">
        <v>339</v>
      </c>
      <c r="D330" s="133"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34" t="s">
        <v>338</v>
      </c>
      <c r="C332" s="134" t="s">
        <v>340</v>
      </c>
      <c r="D332" s="134"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33" t="s">
        <v>337</v>
      </c>
      <c r="C334" s="133" t="s">
        <v>339</v>
      </c>
      <c r="D334" s="133"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34" t="s">
        <v>338</v>
      </c>
      <c r="C336" s="134" t="s">
        <v>340</v>
      </c>
      <c r="D336" s="134"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33" t="s">
        <v>337</v>
      </c>
      <c r="C338" s="133" t="s">
        <v>339</v>
      </c>
      <c r="D338" s="133"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34" t="s">
        <v>338</v>
      </c>
      <c r="C340" s="134" t="s">
        <v>340</v>
      </c>
      <c r="D340" s="134"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33" t="s">
        <v>337</v>
      </c>
      <c r="C342" s="133" t="s">
        <v>339</v>
      </c>
      <c r="D342" s="133"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34" t="s">
        <v>338</v>
      </c>
      <c r="C344" s="134" t="s">
        <v>340</v>
      </c>
      <c r="D344" s="134"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33" t="s">
        <v>337</v>
      </c>
      <c r="C346" s="133" t="s">
        <v>339</v>
      </c>
      <c r="D346" s="133"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34" t="s">
        <v>338</v>
      </c>
      <c r="C348" s="134" t="s">
        <v>340</v>
      </c>
      <c r="D348" s="134"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33" t="s">
        <v>337</v>
      </c>
      <c r="C350" s="133" t="s">
        <v>339</v>
      </c>
      <c r="D350" s="133"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34" t="s">
        <v>338</v>
      </c>
      <c r="C352" s="134" t="s">
        <v>340</v>
      </c>
      <c r="D352" s="134"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33" t="s">
        <v>337</v>
      </c>
      <c r="C354" s="133" t="s">
        <v>339</v>
      </c>
      <c r="D354" s="133"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34" t="s">
        <v>338</v>
      </c>
      <c r="C356" s="134" t="s">
        <v>340</v>
      </c>
      <c r="D356" s="134"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33" t="s">
        <v>337</v>
      </c>
      <c r="C358" s="133" t="s">
        <v>339</v>
      </c>
      <c r="D358" s="133"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34" t="s">
        <v>338</v>
      </c>
      <c r="C360" s="134" t="s">
        <v>340</v>
      </c>
      <c r="D360" s="134"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33" t="s">
        <v>337</v>
      </c>
      <c r="C362" s="133" t="s">
        <v>339</v>
      </c>
      <c r="D362" s="133"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34" t="s">
        <v>338</v>
      </c>
      <c r="C364" s="134" t="s">
        <v>340</v>
      </c>
      <c r="D364" s="134"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33" t="s">
        <v>337</v>
      </c>
      <c r="C366" s="133" t="s">
        <v>339</v>
      </c>
      <c r="D366" s="133"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34" t="s">
        <v>338</v>
      </c>
      <c r="C368" s="134" t="s">
        <v>340</v>
      </c>
      <c r="D368" s="134"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33" t="s">
        <v>337</v>
      </c>
      <c r="C370" s="133" t="s">
        <v>339</v>
      </c>
      <c r="D370" s="133"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34" t="s">
        <v>338</v>
      </c>
      <c r="C372" s="134" t="s">
        <v>340</v>
      </c>
      <c r="D372" s="134"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33" t="s">
        <v>337</v>
      </c>
      <c r="C374" s="133" t="s">
        <v>339</v>
      </c>
      <c r="D374" s="133"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34" t="s">
        <v>338</v>
      </c>
      <c r="C376" s="134" t="s">
        <v>340</v>
      </c>
      <c r="D376" s="134"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33" t="s">
        <v>337</v>
      </c>
      <c r="C378" s="133" t="s">
        <v>339</v>
      </c>
      <c r="D378" s="133"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34" t="s">
        <v>338</v>
      </c>
      <c r="C380" s="134" t="s">
        <v>340</v>
      </c>
      <c r="D380" s="134"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33" t="s">
        <v>337</v>
      </c>
      <c r="C382" s="133" t="s">
        <v>339</v>
      </c>
      <c r="D382" s="133"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34" t="s">
        <v>338</v>
      </c>
      <c r="C384" s="134" t="s">
        <v>340</v>
      </c>
      <c r="D384" s="134"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33" t="s">
        <v>337</v>
      </c>
      <c r="C386" s="133" t="s">
        <v>339</v>
      </c>
      <c r="D386" s="133"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34" t="s">
        <v>338</v>
      </c>
      <c r="C388" s="134" t="s">
        <v>340</v>
      </c>
      <c r="D388" s="134"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33" t="s">
        <v>337</v>
      </c>
      <c r="C390" s="133" t="s">
        <v>339</v>
      </c>
      <c r="D390" s="133"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34" t="s">
        <v>338</v>
      </c>
      <c r="C392" s="134" t="s">
        <v>340</v>
      </c>
      <c r="D392" s="134"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33" t="s">
        <v>337</v>
      </c>
      <c r="C394" s="133" t="s">
        <v>339</v>
      </c>
      <c r="D394" s="133"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34" t="s">
        <v>338</v>
      </c>
      <c r="C396" s="134" t="s">
        <v>340</v>
      </c>
      <c r="D396" s="134"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33" t="s">
        <v>337</v>
      </c>
      <c r="C398" s="133" t="s">
        <v>339</v>
      </c>
      <c r="D398" s="133"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34" t="s">
        <v>338</v>
      </c>
      <c r="C400" s="134" t="s">
        <v>340</v>
      </c>
      <c r="D400" s="134"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33" t="s">
        <v>337</v>
      </c>
      <c r="C402" s="133" t="s">
        <v>339</v>
      </c>
      <c r="D402" s="133"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34" t="s">
        <v>338</v>
      </c>
      <c r="C404" s="134" t="s">
        <v>340</v>
      </c>
      <c r="D404" s="134"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33" t="s">
        <v>337</v>
      </c>
      <c r="C406" s="133" t="s">
        <v>339</v>
      </c>
      <c r="D406" s="133"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34" t="s">
        <v>338</v>
      </c>
      <c r="C408" s="134" t="s">
        <v>340</v>
      </c>
      <c r="D408" s="134"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33" t="s">
        <v>337</v>
      </c>
      <c r="C410" s="133" t="s">
        <v>339</v>
      </c>
      <c r="D410" s="133"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34" t="s">
        <v>338</v>
      </c>
      <c r="C412" s="134" t="s">
        <v>340</v>
      </c>
      <c r="D412" s="134"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33" t="s">
        <v>337</v>
      </c>
      <c r="C414" s="133" t="s">
        <v>339</v>
      </c>
      <c r="D414" s="133"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34" t="s">
        <v>338</v>
      </c>
      <c r="C416" s="134" t="s">
        <v>340</v>
      </c>
      <c r="D416" s="134"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32"/>
    </row>
    <row r="422" spans="1:17" ht="36">
      <c r="B422" s="131"/>
      <c r="P422" s="55" t="b">
        <v>0</v>
      </c>
      <c r="Q422" s="76" t="str">
        <f xml:space="preserve"> CONCATENATE("OCTOBER 1, ",$M$7-1,"- MARCH 31, ",$M$7)</f>
        <v>OCTOBER 1, 2020- MARCH 31, 2021</v>
      </c>
    </row>
    <row r="423" spans="1:17" ht="36">
      <c r="B423" s="131"/>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M12:M13"/>
    <mergeCell ref="B9:F9"/>
    <mergeCell ref="B10:F10"/>
    <mergeCell ref="L9:M11"/>
    <mergeCell ref="E12:F13"/>
    <mergeCell ref="G9:G11"/>
    <mergeCell ref="I9:I11"/>
    <mergeCell ref="K9:K11"/>
    <mergeCell ref="H9:H11"/>
    <mergeCell ref="J9:J11"/>
    <mergeCell ref="J12:J13"/>
    <mergeCell ref="G45:I45"/>
    <mergeCell ref="G49:I49"/>
    <mergeCell ref="G16:I16"/>
    <mergeCell ref="G17:I17"/>
    <mergeCell ref="G25:I25"/>
    <mergeCell ref="G34:H34"/>
    <mergeCell ref="G35:I35"/>
    <mergeCell ref="G38:H38"/>
    <mergeCell ref="G39:I39"/>
    <mergeCell ref="G42:H42"/>
    <mergeCell ref="G43:I43"/>
    <mergeCell ref="G46:H46"/>
    <mergeCell ref="G47:I47"/>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E76:F76"/>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86:A189"/>
    <mergeCell ref="E186:F186"/>
    <mergeCell ref="E188:F188"/>
    <mergeCell ref="A190:A193"/>
    <mergeCell ref="E190:F190"/>
    <mergeCell ref="E192:F192"/>
    <mergeCell ref="E228:F228"/>
    <mergeCell ref="A230:A233"/>
    <mergeCell ref="A238:A241"/>
    <mergeCell ref="E238:F238"/>
    <mergeCell ref="E230:F230"/>
    <mergeCell ref="E232:F232"/>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E202:F202"/>
    <mergeCell ref="E204:F204"/>
    <mergeCell ref="A206:A209"/>
    <mergeCell ref="E206:F206"/>
    <mergeCell ref="E208:F208"/>
    <mergeCell ref="A210:A213"/>
    <mergeCell ref="A246:A249"/>
    <mergeCell ref="E246:F246"/>
    <mergeCell ref="E320:F320"/>
    <mergeCell ref="A254:A257"/>
    <mergeCell ref="E254:F254"/>
    <mergeCell ref="E256:F256"/>
    <mergeCell ref="E262:F262"/>
    <mergeCell ref="E264:F264"/>
    <mergeCell ref="E224:F224"/>
    <mergeCell ref="A226:A229"/>
    <mergeCell ref="E226:F226"/>
    <mergeCell ref="E220:F220"/>
    <mergeCell ref="A258:A261"/>
    <mergeCell ref="E258:F258"/>
    <mergeCell ref="E260:F260"/>
    <mergeCell ref="A262:A265"/>
    <mergeCell ref="E290:F290"/>
    <mergeCell ref="E292:F292"/>
    <mergeCell ref="E96:F96"/>
    <mergeCell ref="E56:F56"/>
    <mergeCell ref="A58:A61"/>
    <mergeCell ref="E58:F58"/>
    <mergeCell ref="E60:F60"/>
    <mergeCell ref="A62:A65"/>
    <mergeCell ref="E62:F62"/>
    <mergeCell ref="E64:F64"/>
    <mergeCell ref="A66:A69"/>
    <mergeCell ref="A82:A85"/>
    <mergeCell ref="E82:F82"/>
    <mergeCell ref="E84:F84"/>
    <mergeCell ref="A54:A57"/>
    <mergeCell ref="E54:F54"/>
    <mergeCell ref="E66:F66"/>
    <mergeCell ref="E68:F68"/>
    <mergeCell ref="A70:A73"/>
    <mergeCell ref="E70:F70"/>
    <mergeCell ref="E72:F72"/>
    <mergeCell ref="A74:A77"/>
    <mergeCell ref="E74:F74"/>
    <mergeCell ref="A130:A133"/>
    <mergeCell ref="E130:F130"/>
    <mergeCell ref="E132:F132"/>
    <mergeCell ref="A134:A137"/>
    <mergeCell ref="E134:F134"/>
    <mergeCell ref="E136:F136"/>
    <mergeCell ref="A166:A169"/>
    <mergeCell ref="E166:F166"/>
    <mergeCell ref="G135:I135"/>
    <mergeCell ref="G141:I141"/>
    <mergeCell ref="E176:F176"/>
    <mergeCell ref="G165:I165"/>
    <mergeCell ref="G169:I169"/>
    <mergeCell ref="G173:I173"/>
    <mergeCell ref="G177:I177"/>
    <mergeCell ref="G143:I143"/>
    <mergeCell ref="G146:H146"/>
    <mergeCell ref="G147:I147"/>
    <mergeCell ref="G128:I128"/>
    <mergeCell ref="G145:I145"/>
    <mergeCell ref="G149:I149"/>
    <mergeCell ref="G140:I140"/>
    <mergeCell ref="G175:I175"/>
    <mergeCell ref="G160:I16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34:A237"/>
    <mergeCell ref="E234:F234"/>
    <mergeCell ref="E236:F236"/>
    <mergeCell ref="A242:A245"/>
    <mergeCell ref="E242:F242"/>
    <mergeCell ref="E244:F244"/>
    <mergeCell ref="A266:A269"/>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A314:A317"/>
    <mergeCell ref="E314:F314"/>
    <mergeCell ref="E316:F316"/>
    <mergeCell ref="A318:A321"/>
    <mergeCell ref="E318:F318"/>
    <mergeCell ref="A290:A293"/>
    <mergeCell ref="A294:A297"/>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5:I365"/>
    <mergeCell ref="G369:I369"/>
    <mergeCell ref="G313:I313"/>
    <mergeCell ref="G317:I317"/>
    <mergeCell ref="G321:I321"/>
    <mergeCell ref="G325:I325"/>
    <mergeCell ref="G277:I277"/>
    <mergeCell ref="G263:I263"/>
    <mergeCell ref="G266:H266"/>
    <mergeCell ref="G267:I267"/>
    <mergeCell ref="G270:H270"/>
    <mergeCell ref="G249:I249"/>
    <mergeCell ref="G253:I253"/>
    <mergeCell ref="G240:I240"/>
    <mergeCell ref="G244:I244"/>
    <mergeCell ref="G248:I248"/>
    <mergeCell ref="G252:I252"/>
    <mergeCell ref="G333:I333"/>
    <mergeCell ref="G337:I337"/>
    <mergeCell ref="G355:I355"/>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370:H370"/>
    <mergeCell ref="G357:I357"/>
    <mergeCell ref="G361:I361"/>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113:I113"/>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58:H58"/>
    <mergeCell ref="G61:I61"/>
    <mergeCell ref="G65:I65"/>
    <mergeCell ref="G69:I69"/>
    <mergeCell ref="G70:H70"/>
    <mergeCell ref="G71:I71"/>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25" right="0.25" top="0.75" bottom="0.75" header="0.3" footer="0.3"/>
  <pageSetup scale="84" fitToHeight="0" orientation="portrait" blackAndWhite="1"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7109375" defaultRowHeight="12.75"/>
  <cols>
    <col min="1" max="1" width="3.85546875" style="138" customWidth="1"/>
    <col min="2" max="2" width="16.140625" style="138" customWidth="1"/>
    <col min="3" max="3" width="17.7109375" style="138" customWidth="1"/>
    <col min="4" max="4" width="14.42578125" style="138" customWidth="1"/>
    <col min="5" max="5" width="18.7109375" style="138" hidden="1" customWidth="1"/>
    <col min="6" max="6" width="14.85546875" style="138" customWidth="1"/>
    <col min="7" max="7" width="3" style="138" customWidth="1"/>
    <col min="8" max="8" width="11.28515625" style="138" customWidth="1"/>
    <col min="9" max="9" width="3" style="138" customWidth="1"/>
    <col min="10" max="10" width="12.28515625" style="138" customWidth="1"/>
    <col min="11" max="11" width="9.140625" style="138" customWidth="1"/>
    <col min="12" max="12" width="8.85546875" style="138" customWidth="1"/>
    <col min="13" max="13" width="8" style="138" customWidth="1"/>
    <col min="14" max="14" width="0.140625" style="138" customWidth="1"/>
    <col min="15" max="15" width="8.7109375" style="138"/>
    <col min="16" max="16" width="20.28515625" style="138" bestFit="1" customWidth="1"/>
    <col min="17" max="20" width="8.7109375" style="138"/>
    <col min="21" max="21" width="9.42578125" style="138" customWidth="1"/>
    <col min="22" max="22" width="13.7109375" style="77" customWidth="1"/>
    <col min="23" max="16384" width="8.7109375" style="138"/>
  </cols>
  <sheetData>
    <row r="1" spans="1:19" s="138" customFormat="1" hidden="1"/>
    <row r="2" spans="1:19" s="138" customFormat="1">
      <c r="J2" s="202" t="s">
        <v>334</v>
      </c>
      <c r="K2" s="203"/>
      <c r="L2" s="203"/>
      <c r="M2" s="203"/>
      <c r="P2" s="199"/>
      <c r="Q2" s="199"/>
      <c r="R2" s="199"/>
      <c r="S2" s="199"/>
    </row>
    <row r="3" spans="1:19" s="138" customFormat="1">
      <c r="J3" s="203"/>
      <c r="K3" s="203"/>
      <c r="L3" s="203"/>
      <c r="M3" s="203"/>
      <c r="P3" s="200"/>
      <c r="Q3" s="200"/>
      <c r="R3" s="200"/>
      <c r="S3" s="200"/>
    </row>
    <row r="4" spans="1:19" s="138" customFormat="1" ht="13.5" thickBot="1">
      <c r="A4" s="143"/>
      <c r="B4" s="143"/>
      <c r="C4" s="143"/>
      <c r="D4" s="143"/>
      <c r="E4" s="143"/>
      <c r="F4" s="143"/>
      <c r="G4" s="143"/>
      <c r="H4" s="143"/>
      <c r="I4" s="143"/>
      <c r="J4" s="204"/>
      <c r="K4" s="204"/>
      <c r="L4" s="204"/>
      <c r="M4" s="204"/>
      <c r="P4" s="201"/>
      <c r="Q4" s="201"/>
      <c r="R4" s="201"/>
      <c r="S4" s="201"/>
    </row>
    <row r="5" spans="1:19" s="138" customFormat="1" ht="30" customHeight="1" thickTop="1" thickBot="1">
      <c r="A5" s="205" t="str">
        <f>CONCATENATE("1353 Travel Report for ",B9,", ",B10," for the reporting period ",IF(G9=0,IF(I9=0,CONCATENATE("[MARK REPORTING PERIOD]"),CONCATENATE(Q423)), CONCATENATE(Q422)))</f>
        <v>1353 Travel Report for Department of the Navy, HQMC / CL for the reporting period APRIL 1 - SEPTEMBER 30, 2021</v>
      </c>
      <c r="B5" s="206"/>
      <c r="C5" s="206"/>
      <c r="D5" s="206"/>
      <c r="E5" s="206"/>
      <c r="F5" s="206"/>
      <c r="G5" s="206"/>
      <c r="H5" s="206"/>
      <c r="I5" s="206"/>
      <c r="J5" s="206"/>
      <c r="K5" s="206"/>
      <c r="L5" s="206"/>
      <c r="M5" s="206"/>
      <c r="N5" s="22"/>
      <c r="O5" s="143"/>
      <c r="Q5" s="7"/>
    </row>
    <row r="6" spans="1:19" s="138" customFormat="1" ht="13.5" customHeight="1" thickTop="1">
      <c r="A6" s="222" t="s">
        <v>9</v>
      </c>
      <c r="B6" s="228" t="s">
        <v>364</v>
      </c>
      <c r="C6" s="229"/>
      <c r="D6" s="229"/>
      <c r="E6" s="229"/>
      <c r="F6" s="229"/>
      <c r="G6" s="229"/>
      <c r="H6" s="229"/>
      <c r="I6" s="229"/>
      <c r="J6" s="230"/>
      <c r="K6" s="23" t="s">
        <v>20</v>
      </c>
      <c r="L6" s="23" t="s">
        <v>10</v>
      </c>
      <c r="M6" s="23" t="s">
        <v>19</v>
      </c>
      <c r="N6" s="11"/>
      <c r="O6" s="143"/>
    </row>
    <row r="7" spans="1:19" s="138" customFormat="1" ht="20.25" customHeight="1" thickBot="1">
      <c r="A7" s="222"/>
      <c r="B7" s="231"/>
      <c r="C7" s="232"/>
      <c r="D7" s="232"/>
      <c r="E7" s="232"/>
      <c r="F7" s="232"/>
      <c r="G7" s="232"/>
      <c r="H7" s="232"/>
      <c r="I7" s="232"/>
      <c r="J7" s="233"/>
      <c r="K7" s="62">
        <v>31</v>
      </c>
      <c r="L7" s="63">
        <v>31</v>
      </c>
      <c r="M7" s="64">
        <v>2021</v>
      </c>
      <c r="N7" s="65"/>
      <c r="O7" s="143"/>
    </row>
    <row r="8" spans="1:19" s="138" customFormat="1" ht="27.75" customHeight="1" thickTop="1" thickBot="1">
      <c r="A8" s="222"/>
      <c r="B8" s="224" t="s">
        <v>28</v>
      </c>
      <c r="C8" s="225"/>
      <c r="D8" s="225"/>
      <c r="E8" s="225"/>
      <c r="F8" s="225"/>
      <c r="G8" s="226"/>
      <c r="H8" s="226"/>
      <c r="I8" s="226"/>
      <c r="J8" s="226"/>
      <c r="K8" s="226"/>
      <c r="L8" s="225"/>
      <c r="M8" s="225"/>
      <c r="N8" s="227"/>
      <c r="O8" s="143"/>
    </row>
    <row r="9" spans="1:19" s="138" customFormat="1" ht="18" customHeight="1" thickTop="1">
      <c r="A9" s="222"/>
      <c r="B9" s="255" t="s">
        <v>504</v>
      </c>
      <c r="C9" s="256"/>
      <c r="D9" s="256"/>
      <c r="E9" s="256"/>
      <c r="F9" s="256"/>
      <c r="G9" s="267"/>
      <c r="H9" s="276" t="str">
        <f>"REPORTING PERIOD: "&amp;Q422</f>
        <v>REPORTING PERIOD: OCTOBER 1, 2020- MARCH 31, 2021</v>
      </c>
      <c r="I9" s="270" t="s">
        <v>365</v>
      </c>
      <c r="J9" s="279" t="str">
        <f>"REPORTING PERIOD: "&amp;Q423</f>
        <v>REPORTING PERIOD: APRIL 1 - SEPTEMBER 30, 2021</v>
      </c>
      <c r="K9" s="273" t="s">
        <v>3</v>
      </c>
      <c r="L9" s="259" t="s">
        <v>8</v>
      </c>
      <c r="M9" s="260"/>
      <c r="N9" s="24"/>
      <c r="O9" s="21"/>
      <c r="P9" s="143"/>
    </row>
    <row r="10" spans="1:19" s="138" customFormat="1" ht="15.75" customHeight="1">
      <c r="A10" s="222"/>
      <c r="B10" s="257" t="s">
        <v>511</v>
      </c>
      <c r="C10" s="256"/>
      <c r="D10" s="256"/>
      <c r="E10" s="256"/>
      <c r="F10" s="258"/>
      <c r="G10" s="268"/>
      <c r="H10" s="277"/>
      <c r="I10" s="271"/>
      <c r="J10" s="280"/>
      <c r="K10" s="274"/>
      <c r="L10" s="259"/>
      <c r="M10" s="260"/>
      <c r="N10" s="24"/>
      <c r="O10" s="21"/>
      <c r="P10" s="143"/>
    </row>
    <row r="11" spans="1:19" s="138" customFormat="1" ht="13.5" thickBot="1">
      <c r="A11" s="222"/>
      <c r="B11" s="60" t="s">
        <v>21</v>
      </c>
      <c r="C11" s="61" t="s">
        <v>512</v>
      </c>
      <c r="D11" s="218" t="s">
        <v>513</v>
      </c>
      <c r="E11" s="218"/>
      <c r="F11" s="219"/>
      <c r="G11" s="269"/>
      <c r="H11" s="278"/>
      <c r="I11" s="272"/>
      <c r="J11" s="281"/>
      <c r="K11" s="275"/>
      <c r="L11" s="261"/>
      <c r="M11" s="262"/>
      <c r="N11" s="25"/>
      <c r="O11" s="21"/>
      <c r="P11" s="143"/>
    </row>
    <row r="12" spans="1:19" s="138"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43"/>
    </row>
    <row r="13" spans="1:19" s="138" customFormat="1" ht="34.5" customHeight="1" thickBot="1">
      <c r="A13" s="223"/>
      <c r="B13" s="221"/>
      <c r="C13" s="239"/>
      <c r="D13" s="241"/>
      <c r="E13" s="265"/>
      <c r="F13" s="266"/>
      <c r="G13" s="245"/>
      <c r="H13" s="246"/>
      <c r="I13" s="247"/>
      <c r="J13" s="254"/>
      <c r="K13" s="235"/>
      <c r="L13" s="237"/>
      <c r="M13" s="254"/>
      <c r="N13" s="27"/>
      <c r="O13" s="143"/>
    </row>
    <row r="14" spans="1:19" s="138" customFormat="1" ht="24" thickTop="1" thickBot="1">
      <c r="A14" s="210" t="s">
        <v>11</v>
      </c>
      <c r="B14" s="141" t="s">
        <v>337</v>
      </c>
      <c r="C14" s="141" t="s">
        <v>339</v>
      </c>
      <c r="D14" s="141" t="s">
        <v>24</v>
      </c>
      <c r="E14" s="214" t="s">
        <v>341</v>
      </c>
      <c r="F14" s="214"/>
      <c r="G14" s="188" t="s">
        <v>332</v>
      </c>
      <c r="H14" s="189"/>
      <c r="I14" s="72"/>
      <c r="J14" s="83"/>
      <c r="K14" s="83"/>
      <c r="L14" s="83"/>
      <c r="M14" s="83"/>
      <c r="N14" s="3"/>
    </row>
    <row r="15" spans="1:19" s="138" customFormat="1" ht="23.25" thickBot="1">
      <c r="A15" s="211"/>
      <c r="B15" s="84" t="s">
        <v>12</v>
      </c>
      <c r="C15" s="84" t="s">
        <v>25</v>
      </c>
      <c r="D15" s="85">
        <v>40766</v>
      </c>
      <c r="E15" s="86"/>
      <c r="F15" s="87" t="s">
        <v>16</v>
      </c>
      <c r="G15" s="248" t="s">
        <v>361</v>
      </c>
      <c r="H15" s="249"/>
      <c r="I15" s="250"/>
      <c r="J15" s="88" t="s">
        <v>6</v>
      </c>
      <c r="K15" s="89"/>
      <c r="L15" s="90" t="s">
        <v>3</v>
      </c>
      <c r="M15" s="91">
        <v>280</v>
      </c>
      <c r="N15" s="3"/>
      <c r="O15" s="143"/>
    </row>
    <row r="16" spans="1:19" s="138" customFormat="1" ht="23.25" thickBot="1">
      <c r="A16" s="211"/>
      <c r="B16" s="142" t="s">
        <v>338</v>
      </c>
      <c r="C16" s="142" t="s">
        <v>340</v>
      </c>
      <c r="D16" s="142"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38"/>
    </row>
    <row r="18" spans="1:22" ht="23.25" customHeight="1" thickTop="1">
      <c r="A18" s="207">
        <f>1</f>
        <v>1</v>
      </c>
      <c r="B18" s="139" t="s">
        <v>337</v>
      </c>
      <c r="C18" s="139" t="s">
        <v>339</v>
      </c>
      <c r="D18" s="139"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c r="K19" s="67"/>
      <c r="L19" s="67"/>
      <c r="M19" s="113"/>
      <c r="N19" s="3"/>
      <c r="V19" s="79"/>
    </row>
    <row r="20" spans="1:22" ht="22.5">
      <c r="A20" s="216"/>
      <c r="B20" s="140" t="s">
        <v>338</v>
      </c>
      <c r="C20" s="140" t="s">
        <v>340</v>
      </c>
      <c r="D20" s="140" t="s">
        <v>23</v>
      </c>
      <c r="E20" s="213" t="s">
        <v>342</v>
      </c>
      <c r="F20" s="213"/>
      <c r="G20" s="182"/>
      <c r="H20" s="183"/>
      <c r="I20" s="184"/>
      <c r="J20" s="18"/>
      <c r="K20" s="19"/>
      <c r="L20" s="19"/>
      <c r="M20" s="20"/>
      <c r="N20" s="3"/>
      <c r="V20" s="80"/>
    </row>
    <row r="21" spans="1:22" ht="13.5" thickBot="1">
      <c r="A21" s="217"/>
      <c r="B21" s="14"/>
      <c r="C21" s="14"/>
      <c r="D21" s="108"/>
      <c r="E21" s="16" t="s">
        <v>4</v>
      </c>
      <c r="F21" s="145"/>
      <c r="G21" s="190"/>
      <c r="H21" s="191"/>
      <c r="I21" s="192"/>
      <c r="J21" s="18"/>
      <c r="K21" s="19"/>
      <c r="L21" s="19"/>
      <c r="M21" s="20"/>
      <c r="N21" s="3"/>
      <c r="V21" s="80"/>
    </row>
    <row r="22" spans="1:22" ht="24" thickTop="1" thickBot="1">
      <c r="A22" s="207">
        <f>A18+1</f>
        <v>2</v>
      </c>
      <c r="B22" s="139" t="s">
        <v>337</v>
      </c>
      <c r="C22" s="139" t="s">
        <v>339</v>
      </c>
      <c r="D22" s="139"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40" t="s">
        <v>338</v>
      </c>
      <c r="C24" s="140" t="s">
        <v>340</v>
      </c>
      <c r="D24" s="140"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39" t="s">
        <v>337</v>
      </c>
      <c r="C26" s="139" t="s">
        <v>339</v>
      </c>
      <c r="D26" s="139"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40" t="s">
        <v>338</v>
      </c>
      <c r="C28" s="140" t="s">
        <v>340</v>
      </c>
      <c r="D28" s="140"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 t="shared" ref="A30" si="0">A26+1</f>
        <v>4</v>
      </c>
      <c r="B30" s="139" t="s">
        <v>337</v>
      </c>
      <c r="C30" s="139" t="s">
        <v>339</v>
      </c>
      <c r="D30" s="139"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40" t="s">
        <v>338</v>
      </c>
      <c r="C32" s="140" t="s">
        <v>340</v>
      </c>
      <c r="D32" s="140"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 t="shared" ref="A34" si="1">A30+1</f>
        <v>5</v>
      </c>
      <c r="B34" s="139" t="s">
        <v>337</v>
      </c>
      <c r="C34" s="139" t="s">
        <v>339</v>
      </c>
      <c r="D34" s="139"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40" t="s">
        <v>338</v>
      </c>
      <c r="C36" s="140" t="s">
        <v>340</v>
      </c>
      <c r="D36" s="140"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 t="shared" ref="A38" si="2">A34+1</f>
        <v>6</v>
      </c>
      <c r="B38" s="139" t="s">
        <v>337</v>
      </c>
      <c r="C38" s="139" t="s">
        <v>339</v>
      </c>
      <c r="D38" s="139"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40" t="s">
        <v>338</v>
      </c>
      <c r="C40" s="140" t="s">
        <v>340</v>
      </c>
      <c r="D40" s="140"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 t="shared" ref="A42" si="3">A38+1</f>
        <v>7</v>
      </c>
      <c r="B42" s="139" t="s">
        <v>337</v>
      </c>
      <c r="C42" s="139" t="s">
        <v>339</v>
      </c>
      <c r="D42" s="139"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40" t="s">
        <v>338</v>
      </c>
      <c r="C44" s="140" t="s">
        <v>340</v>
      </c>
      <c r="D44" s="140"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 t="shared" ref="A46" si="4">A42+1</f>
        <v>8</v>
      </c>
      <c r="B46" s="139" t="s">
        <v>337</v>
      </c>
      <c r="C46" s="139" t="s">
        <v>339</v>
      </c>
      <c r="D46" s="139"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40" t="s">
        <v>338</v>
      </c>
      <c r="C48" s="140" t="s">
        <v>340</v>
      </c>
      <c r="D48" s="140"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 t="shared" ref="A50" si="5">A46+1</f>
        <v>9</v>
      </c>
      <c r="B50" s="139" t="s">
        <v>337</v>
      </c>
      <c r="C50" s="139" t="s">
        <v>339</v>
      </c>
      <c r="D50" s="139"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40" t="s">
        <v>338</v>
      </c>
      <c r="C52" s="140" t="s">
        <v>340</v>
      </c>
      <c r="D52" s="140"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 t="shared" ref="A54" si="6">A50+1</f>
        <v>10</v>
      </c>
      <c r="B54" s="139" t="s">
        <v>337</v>
      </c>
      <c r="C54" s="139" t="s">
        <v>339</v>
      </c>
      <c r="D54" s="139"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40" t="s">
        <v>338</v>
      </c>
      <c r="C56" s="140" t="s">
        <v>340</v>
      </c>
      <c r="D56" s="140"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38"/>
      <c r="Q57" s="138"/>
      <c r="V57" s="80"/>
    </row>
    <row r="58" spans="1:22" ht="24" thickTop="1" thickBot="1">
      <c r="A58" s="207">
        <f t="shared" ref="A58" si="7">A54+1</f>
        <v>11</v>
      </c>
      <c r="B58" s="139" t="s">
        <v>337</v>
      </c>
      <c r="C58" s="139" t="s">
        <v>339</v>
      </c>
      <c r="D58" s="139"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40" t="s">
        <v>338</v>
      </c>
      <c r="C60" s="140" t="s">
        <v>340</v>
      </c>
      <c r="D60" s="140"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 t="shared" ref="A62" si="8">A58+1</f>
        <v>12</v>
      </c>
      <c r="B62" s="139" t="s">
        <v>337</v>
      </c>
      <c r="C62" s="139" t="s">
        <v>339</v>
      </c>
      <c r="D62" s="139"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40" t="s">
        <v>338</v>
      </c>
      <c r="C64" s="140" t="s">
        <v>340</v>
      </c>
      <c r="D64" s="140"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 t="shared" ref="A66" si="9">A62+1</f>
        <v>13</v>
      </c>
      <c r="B66" s="139" t="s">
        <v>337</v>
      </c>
      <c r="C66" s="139" t="s">
        <v>339</v>
      </c>
      <c r="D66" s="139"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40" t="s">
        <v>338</v>
      </c>
      <c r="C68" s="140" t="s">
        <v>340</v>
      </c>
      <c r="D68" s="140"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 t="shared" ref="A70" si="10">A66+1</f>
        <v>14</v>
      </c>
      <c r="B70" s="139" t="s">
        <v>337</v>
      </c>
      <c r="C70" s="139" t="s">
        <v>339</v>
      </c>
      <c r="D70" s="139"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40" t="s">
        <v>338</v>
      </c>
      <c r="C72" s="140" t="s">
        <v>340</v>
      </c>
      <c r="D72" s="140"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 t="shared" ref="A74" si="11">A70+1</f>
        <v>15</v>
      </c>
      <c r="B74" s="139" t="s">
        <v>337</v>
      </c>
      <c r="C74" s="139" t="s">
        <v>339</v>
      </c>
      <c r="D74" s="139"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40" t="s">
        <v>338</v>
      </c>
      <c r="C76" s="140" t="s">
        <v>340</v>
      </c>
      <c r="D76" s="140"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 t="shared" ref="A78" si="12">A74+1</f>
        <v>16</v>
      </c>
      <c r="B78" s="139" t="s">
        <v>337</v>
      </c>
      <c r="C78" s="139" t="s">
        <v>339</v>
      </c>
      <c r="D78" s="139"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40" t="s">
        <v>338</v>
      </c>
      <c r="C80" s="140" t="s">
        <v>340</v>
      </c>
      <c r="D80" s="140"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 t="shared" ref="A82" si="13">A78+1</f>
        <v>17</v>
      </c>
      <c r="B82" s="139" t="s">
        <v>337</v>
      </c>
      <c r="C82" s="139" t="s">
        <v>339</v>
      </c>
      <c r="D82" s="139"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40" t="s">
        <v>338</v>
      </c>
      <c r="C84" s="140" t="s">
        <v>340</v>
      </c>
      <c r="D84" s="140"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 t="shared" ref="A86" si="14">A82+1</f>
        <v>18</v>
      </c>
      <c r="B86" s="139" t="s">
        <v>337</v>
      </c>
      <c r="C86" s="139" t="s">
        <v>339</v>
      </c>
      <c r="D86" s="139"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40" t="s">
        <v>338</v>
      </c>
      <c r="C88" s="140" t="s">
        <v>340</v>
      </c>
      <c r="D88" s="140"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 t="shared" ref="A90" si="15">A86+1</f>
        <v>19</v>
      </c>
      <c r="B90" s="139" t="s">
        <v>337</v>
      </c>
      <c r="C90" s="139" t="s">
        <v>339</v>
      </c>
      <c r="D90" s="139"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40" t="s">
        <v>338</v>
      </c>
      <c r="C92" s="140" t="s">
        <v>340</v>
      </c>
      <c r="D92" s="140"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 t="shared" ref="A94" si="16">A90+1</f>
        <v>20</v>
      </c>
      <c r="B94" s="139" t="s">
        <v>337</v>
      </c>
      <c r="C94" s="139" t="s">
        <v>339</v>
      </c>
      <c r="D94" s="139"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40" t="s">
        <v>338</v>
      </c>
      <c r="C96" s="140" t="s">
        <v>340</v>
      </c>
      <c r="D96" s="140"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 t="shared" ref="A98" si="17">A94+1</f>
        <v>21</v>
      </c>
      <c r="B98" s="139" t="s">
        <v>337</v>
      </c>
      <c r="C98" s="139" t="s">
        <v>339</v>
      </c>
      <c r="D98" s="139"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40" t="s">
        <v>338</v>
      </c>
      <c r="C100" s="140" t="s">
        <v>340</v>
      </c>
      <c r="D100" s="140"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 t="shared" ref="A102" si="18">A98+1</f>
        <v>22</v>
      </c>
      <c r="B102" s="139" t="s">
        <v>337</v>
      </c>
      <c r="C102" s="139" t="s">
        <v>339</v>
      </c>
      <c r="D102" s="139"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40" t="s">
        <v>338</v>
      </c>
      <c r="C104" s="140" t="s">
        <v>340</v>
      </c>
      <c r="D104" s="140"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 t="shared" ref="A106" si="19">A102+1</f>
        <v>23</v>
      </c>
      <c r="B106" s="139" t="s">
        <v>337</v>
      </c>
      <c r="C106" s="139" t="s">
        <v>339</v>
      </c>
      <c r="D106" s="139"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40" t="s">
        <v>338</v>
      </c>
      <c r="C108" s="140" t="s">
        <v>340</v>
      </c>
      <c r="D108" s="140"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 t="shared" ref="A110" si="20">A106+1</f>
        <v>24</v>
      </c>
      <c r="B110" s="139" t="s">
        <v>337</v>
      </c>
      <c r="C110" s="139" t="s">
        <v>339</v>
      </c>
      <c r="D110" s="139"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40" t="s">
        <v>338</v>
      </c>
      <c r="C112" s="140" t="s">
        <v>340</v>
      </c>
      <c r="D112" s="140"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 t="shared" ref="A114" si="21">A110+1</f>
        <v>25</v>
      </c>
      <c r="B114" s="139" t="s">
        <v>337</v>
      </c>
      <c r="C114" s="139" t="s">
        <v>339</v>
      </c>
      <c r="D114" s="139"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40" t="s">
        <v>338</v>
      </c>
      <c r="C116" s="140" t="s">
        <v>340</v>
      </c>
      <c r="D116" s="140"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 t="shared" ref="A118" si="22">A114+1</f>
        <v>26</v>
      </c>
      <c r="B118" s="139" t="s">
        <v>337</v>
      </c>
      <c r="C118" s="139" t="s">
        <v>339</v>
      </c>
      <c r="D118" s="139"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40" t="s">
        <v>338</v>
      </c>
      <c r="C120" s="140" t="s">
        <v>340</v>
      </c>
      <c r="D120" s="140"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 t="shared" ref="A122" si="23">A118+1</f>
        <v>27</v>
      </c>
      <c r="B122" s="139" t="s">
        <v>337</v>
      </c>
      <c r="C122" s="139" t="s">
        <v>339</v>
      </c>
      <c r="D122" s="139"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40" t="s">
        <v>338</v>
      </c>
      <c r="C124" s="140" t="s">
        <v>340</v>
      </c>
      <c r="D124" s="140"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 t="shared" ref="A126" si="24">A122+1</f>
        <v>28</v>
      </c>
      <c r="B126" s="139" t="s">
        <v>337</v>
      </c>
      <c r="C126" s="139" t="s">
        <v>339</v>
      </c>
      <c r="D126" s="139"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40" t="s">
        <v>338</v>
      </c>
      <c r="C128" s="140" t="s">
        <v>340</v>
      </c>
      <c r="D128" s="140"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 t="shared" ref="A130" si="25">A126+1</f>
        <v>29</v>
      </c>
      <c r="B130" s="139" t="s">
        <v>337</v>
      </c>
      <c r="C130" s="139" t="s">
        <v>339</v>
      </c>
      <c r="D130" s="139"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40" t="s">
        <v>338</v>
      </c>
      <c r="C132" s="140" t="s">
        <v>340</v>
      </c>
      <c r="D132" s="140"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 t="shared" ref="A134" si="26">A130+1</f>
        <v>30</v>
      </c>
      <c r="B134" s="139" t="s">
        <v>337</v>
      </c>
      <c r="C134" s="139" t="s">
        <v>339</v>
      </c>
      <c r="D134" s="139"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40" t="s">
        <v>338</v>
      </c>
      <c r="C136" s="140" t="s">
        <v>340</v>
      </c>
      <c r="D136" s="140"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 t="shared" ref="A138" si="27">A134+1</f>
        <v>31</v>
      </c>
      <c r="B138" s="139" t="s">
        <v>337</v>
      </c>
      <c r="C138" s="139" t="s">
        <v>339</v>
      </c>
      <c r="D138" s="139"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40" t="s">
        <v>338</v>
      </c>
      <c r="C140" s="140" t="s">
        <v>340</v>
      </c>
      <c r="D140" s="140"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 t="shared" ref="A142" si="28">A138+1</f>
        <v>32</v>
      </c>
      <c r="B142" s="139" t="s">
        <v>337</v>
      </c>
      <c r="C142" s="139" t="s">
        <v>339</v>
      </c>
      <c r="D142" s="139"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40" t="s">
        <v>338</v>
      </c>
      <c r="C144" s="140" t="s">
        <v>340</v>
      </c>
      <c r="D144" s="140"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 t="shared" ref="A146" si="29">A142+1</f>
        <v>33</v>
      </c>
      <c r="B146" s="139" t="s">
        <v>337</v>
      </c>
      <c r="C146" s="139" t="s">
        <v>339</v>
      </c>
      <c r="D146" s="139"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40" t="s">
        <v>338</v>
      </c>
      <c r="C148" s="140" t="s">
        <v>340</v>
      </c>
      <c r="D148" s="140"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 t="shared" ref="A150" si="30">A146+1</f>
        <v>34</v>
      </c>
      <c r="B150" s="139" t="s">
        <v>337</v>
      </c>
      <c r="C150" s="139" t="s">
        <v>339</v>
      </c>
      <c r="D150" s="139"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40" t="s">
        <v>338</v>
      </c>
      <c r="C152" s="140" t="s">
        <v>340</v>
      </c>
      <c r="D152" s="140"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 t="shared" ref="A154" si="31">A150+1</f>
        <v>35</v>
      </c>
      <c r="B154" s="139" t="s">
        <v>337</v>
      </c>
      <c r="C154" s="139" t="s">
        <v>339</v>
      </c>
      <c r="D154" s="139"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40" t="s">
        <v>338</v>
      </c>
      <c r="C156" s="140" t="s">
        <v>340</v>
      </c>
      <c r="D156" s="140"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 t="shared" ref="A158" si="32">A154+1</f>
        <v>36</v>
      </c>
      <c r="B158" s="139" t="s">
        <v>337</v>
      </c>
      <c r="C158" s="139" t="s">
        <v>339</v>
      </c>
      <c r="D158" s="139"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40" t="s">
        <v>338</v>
      </c>
      <c r="C160" s="140" t="s">
        <v>340</v>
      </c>
      <c r="D160" s="140"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 t="shared" ref="A162" si="33">A158+1</f>
        <v>37</v>
      </c>
      <c r="B162" s="139" t="s">
        <v>337</v>
      </c>
      <c r="C162" s="139" t="s">
        <v>339</v>
      </c>
      <c r="D162" s="139"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40" t="s">
        <v>338</v>
      </c>
      <c r="C164" s="140" t="s">
        <v>340</v>
      </c>
      <c r="D164" s="140"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 t="shared" ref="A166" si="34">A162+1</f>
        <v>38</v>
      </c>
      <c r="B166" s="139" t="s">
        <v>337</v>
      </c>
      <c r="C166" s="139" t="s">
        <v>339</v>
      </c>
      <c r="D166" s="139"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40" t="s">
        <v>338</v>
      </c>
      <c r="C168" s="140" t="s">
        <v>340</v>
      </c>
      <c r="D168" s="140"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 t="shared" ref="A170" si="35">A166+1</f>
        <v>39</v>
      </c>
      <c r="B170" s="139" t="s">
        <v>337</v>
      </c>
      <c r="C170" s="139" t="s">
        <v>339</v>
      </c>
      <c r="D170" s="139"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40" t="s">
        <v>338</v>
      </c>
      <c r="C172" s="140" t="s">
        <v>340</v>
      </c>
      <c r="D172" s="140"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 t="shared" ref="A174" si="36">A170+1</f>
        <v>40</v>
      </c>
      <c r="B174" s="139" t="s">
        <v>337</v>
      </c>
      <c r="C174" s="139" t="s">
        <v>339</v>
      </c>
      <c r="D174" s="139"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40" t="s">
        <v>338</v>
      </c>
      <c r="C176" s="140" t="s">
        <v>340</v>
      </c>
      <c r="D176" s="140"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 t="shared" ref="A178" si="37">A174+1</f>
        <v>41</v>
      </c>
      <c r="B178" s="139" t="s">
        <v>337</v>
      </c>
      <c r="C178" s="139" t="s">
        <v>339</v>
      </c>
      <c r="D178" s="139"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40" t="s">
        <v>338</v>
      </c>
      <c r="C180" s="140" t="s">
        <v>340</v>
      </c>
      <c r="D180" s="140"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 t="shared" ref="A182" si="38">A178+1</f>
        <v>42</v>
      </c>
      <c r="B182" s="139" t="s">
        <v>337</v>
      </c>
      <c r="C182" s="139" t="s">
        <v>339</v>
      </c>
      <c r="D182" s="139"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40" t="s">
        <v>338</v>
      </c>
      <c r="C184" s="140" t="s">
        <v>340</v>
      </c>
      <c r="D184" s="140"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 t="shared" ref="A186" si="39">A182+1</f>
        <v>43</v>
      </c>
      <c r="B186" s="139" t="s">
        <v>337</v>
      </c>
      <c r="C186" s="139" t="s">
        <v>339</v>
      </c>
      <c r="D186" s="139"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40" t="s">
        <v>338</v>
      </c>
      <c r="C188" s="140" t="s">
        <v>340</v>
      </c>
      <c r="D188" s="140"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 t="shared" ref="A190" si="40">A186+1</f>
        <v>44</v>
      </c>
      <c r="B190" s="139" t="s">
        <v>337</v>
      </c>
      <c r="C190" s="139" t="s">
        <v>339</v>
      </c>
      <c r="D190" s="139"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40" t="s">
        <v>338</v>
      </c>
      <c r="C192" s="140" t="s">
        <v>340</v>
      </c>
      <c r="D192" s="140"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 t="shared" ref="A194" si="41">A190+1</f>
        <v>45</v>
      </c>
      <c r="B194" s="139" t="s">
        <v>337</v>
      </c>
      <c r="C194" s="139" t="s">
        <v>339</v>
      </c>
      <c r="D194" s="139"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40" t="s">
        <v>338</v>
      </c>
      <c r="C196" s="140" t="s">
        <v>340</v>
      </c>
      <c r="D196" s="140"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 t="shared" ref="A198" si="42">A194+1</f>
        <v>46</v>
      </c>
      <c r="B198" s="139" t="s">
        <v>337</v>
      </c>
      <c r="C198" s="139" t="s">
        <v>339</v>
      </c>
      <c r="D198" s="139"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40" t="s">
        <v>338</v>
      </c>
      <c r="C200" s="140" t="s">
        <v>340</v>
      </c>
      <c r="D200" s="140"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 t="shared" ref="A202" si="43">A198+1</f>
        <v>47</v>
      </c>
      <c r="B202" s="139" t="s">
        <v>337</v>
      </c>
      <c r="C202" s="139" t="s">
        <v>339</v>
      </c>
      <c r="D202" s="139"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40" t="s">
        <v>338</v>
      </c>
      <c r="C204" s="140" t="s">
        <v>340</v>
      </c>
      <c r="D204" s="140"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 t="shared" ref="A206" si="44">A202+1</f>
        <v>48</v>
      </c>
      <c r="B206" s="139" t="s">
        <v>337</v>
      </c>
      <c r="C206" s="139" t="s">
        <v>339</v>
      </c>
      <c r="D206" s="139"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40" t="s">
        <v>338</v>
      </c>
      <c r="C208" s="140" t="s">
        <v>340</v>
      </c>
      <c r="D208" s="140"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 t="shared" ref="A210" si="45">A206+1</f>
        <v>49</v>
      </c>
      <c r="B210" s="139" t="s">
        <v>337</v>
      </c>
      <c r="C210" s="139" t="s">
        <v>339</v>
      </c>
      <c r="D210" s="139"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40" t="s">
        <v>338</v>
      </c>
      <c r="C212" s="140" t="s">
        <v>340</v>
      </c>
      <c r="D212" s="140"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 t="shared" ref="A214" si="46">A210+1</f>
        <v>50</v>
      </c>
      <c r="B214" s="139" t="s">
        <v>337</v>
      </c>
      <c r="C214" s="139" t="s">
        <v>339</v>
      </c>
      <c r="D214" s="139"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40" t="s">
        <v>338</v>
      </c>
      <c r="C216" s="140" t="s">
        <v>340</v>
      </c>
      <c r="D216" s="140"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 t="shared" ref="A218" si="47">A214+1</f>
        <v>51</v>
      </c>
      <c r="B218" s="139" t="s">
        <v>337</v>
      </c>
      <c r="C218" s="139" t="s">
        <v>339</v>
      </c>
      <c r="D218" s="139"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40" t="s">
        <v>338</v>
      </c>
      <c r="C220" s="140" t="s">
        <v>340</v>
      </c>
      <c r="D220" s="140"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 t="shared" ref="A222" si="48">A218+1</f>
        <v>52</v>
      </c>
      <c r="B222" s="139" t="s">
        <v>337</v>
      </c>
      <c r="C222" s="139" t="s">
        <v>339</v>
      </c>
      <c r="D222" s="139"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40" t="s">
        <v>338</v>
      </c>
      <c r="C224" s="140" t="s">
        <v>340</v>
      </c>
      <c r="D224" s="140"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 t="shared" ref="A226" si="49">A222+1</f>
        <v>53</v>
      </c>
      <c r="B226" s="139" t="s">
        <v>337</v>
      </c>
      <c r="C226" s="139" t="s">
        <v>339</v>
      </c>
      <c r="D226" s="139"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40" t="s">
        <v>338</v>
      </c>
      <c r="C228" s="140" t="s">
        <v>340</v>
      </c>
      <c r="D228" s="140"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 t="shared" ref="A230" si="50">A226+1</f>
        <v>54</v>
      </c>
      <c r="B230" s="139" t="s">
        <v>337</v>
      </c>
      <c r="C230" s="139" t="s">
        <v>339</v>
      </c>
      <c r="D230" s="139"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40" t="s">
        <v>338</v>
      </c>
      <c r="C232" s="140" t="s">
        <v>340</v>
      </c>
      <c r="D232" s="140"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 t="shared" ref="A234" si="51">A230+1</f>
        <v>55</v>
      </c>
      <c r="B234" s="139" t="s">
        <v>337</v>
      </c>
      <c r="C234" s="139" t="s">
        <v>339</v>
      </c>
      <c r="D234" s="139"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40" t="s">
        <v>338</v>
      </c>
      <c r="C236" s="140" t="s">
        <v>340</v>
      </c>
      <c r="D236" s="140"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 t="shared" ref="A238" si="52">A234+1</f>
        <v>56</v>
      </c>
      <c r="B238" s="139" t="s">
        <v>337</v>
      </c>
      <c r="C238" s="139" t="s">
        <v>339</v>
      </c>
      <c r="D238" s="139"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40" t="s">
        <v>338</v>
      </c>
      <c r="C240" s="140" t="s">
        <v>340</v>
      </c>
      <c r="D240" s="140"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 t="shared" ref="A242" si="53">A238+1</f>
        <v>57</v>
      </c>
      <c r="B242" s="139" t="s">
        <v>337</v>
      </c>
      <c r="C242" s="139" t="s">
        <v>339</v>
      </c>
      <c r="D242" s="139"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40" t="s">
        <v>338</v>
      </c>
      <c r="C244" s="140" t="s">
        <v>340</v>
      </c>
      <c r="D244" s="140"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 t="shared" ref="A246" si="54">A242+1</f>
        <v>58</v>
      </c>
      <c r="B246" s="139" t="s">
        <v>337</v>
      </c>
      <c r="C246" s="139" t="s">
        <v>339</v>
      </c>
      <c r="D246" s="139"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40" t="s">
        <v>338</v>
      </c>
      <c r="C248" s="140" t="s">
        <v>340</v>
      </c>
      <c r="D248" s="140"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 t="shared" ref="A250" si="55">A246+1</f>
        <v>59</v>
      </c>
      <c r="B250" s="139" t="s">
        <v>337</v>
      </c>
      <c r="C250" s="139" t="s">
        <v>339</v>
      </c>
      <c r="D250" s="139"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40" t="s">
        <v>338</v>
      </c>
      <c r="C252" s="140" t="s">
        <v>340</v>
      </c>
      <c r="D252" s="140"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 t="shared" ref="A254" si="56">A250+1</f>
        <v>60</v>
      </c>
      <c r="B254" s="139" t="s">
        <v>337</v>
      </c>
      <c r="C254" s="139" t="s">
        <v>339</v>
      </c>
      <c r="D254" s="139"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40" t="s">
        <v>338</v>
      </c>
      <c r="C256" s="140" t="s">
        <v>340</v>
      </c>
      <c r="D256" s="140"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 t="shared" ref="A258" si="57">A254+1</f>
        <v>61</v>
      </c>
      <c r="B258" s="139" t="s">
        <v>337</v>
      </c>
      <c r="C258" s="139" t="s">
        <v>339</v>
      </c>
      <c r="D258" s="139"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40" t="s">
        <v>338</v>
      </c>
      <c r="C260" s="140" t="s">
        <v>340</v>
      </c>
      <c r="D260" s="140"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 t="shared" ref="A262" si="58">A258+1</f>
        <v>62</v>
      </c>
      <c r="B262" s="139" t="s">
        <v>337</v>
      </c>
      <c r="C262" s="139" t="s">
        <v>339</v>
      </c>
      <c r="D262" s="139"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40" t="s">
        <v>338</v>
      </c>
      <c r="C264" s="140" t="s">
        <v>340</v>
      </c>
      <c r="D264" s="140"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 t="shared" ref="A266" si="59">A262+1</f>
        <v>63</v>
      </c>
      <c r="B266" s="139" t="s">
        <v>337</v>
      </c>
      <c r="C266" s="139" t="s">
        <v>339</v>
      </c>
      <c r="D266" s="139"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40" t="s">
        <v>338</v>
      </c>
      <c r="C268" s="140" t="s">
        <v>340</v>
      </c>
      <c r="D268" s="140"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 t="shared" ref="A270" si="60">A266+1</f>
        <v>64</v>
      </c>
      <c r="B270" s="139" t="s">
        <v>337</v>
      </c>
      <c r="C270" s="139" t="s">
        <v>339</v>
      </c>
      <c r="D270" s="139"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40" t="s">
        <v>338</v>
      </c>
      <c r="C272" s="140" t="s">
        <v>340</v>
      </c>
      <c r="D272" s="140"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 t="shared" ref="A274" si="61">A270+1</f>
        <v>65</v>
      </c>
      <c r="B274" s="139" t="s">
        <v>337</v>
      </c>
      <c r="C274" s="139" t="s">
        <v>339</v>
      </c>
      <c r="D274" s="139"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40" t="s">
        <v>338</v>
      </c>
      <c r="C276" s="140" t="s">
        <v>340</v>
      </c>
      <c r="D276" s="140"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 t="shared" ref="A278" si="62">A274+1</f>
        <v>66</v>
      </c>
      <c r="B278" s="139" t="s">
        <v>337</v>
      </c>
      <c r="C278" s="139" t="s">
        <v>339</v>
      </c>
      <c r="D278" s="139"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40" t="s">
        <v>338</v>
      </c>
      <c r="C280" s="140" t="s">
        <v>340</v>
      </c>
      <c r="D280" s="140"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 t="shared" ref="A282" si="63">A278+1</f>
        <v>67</v>
      </c>
      <c r="B282" s="139" t="s">
        <v>337</v>
      </c>
      <c r="C282" s="139" t="s">
        <v>339</v>
      </c>
      <c r="D282" s="139"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40" t="s">
        <v>338</v>
      </c>
      <c r="C284" s="140" t="s">
        <v>340</v>
      </c>
      <c r="D284" s="140"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 t="shared" ref="A286" si="64">A282+1</f>
        <v>68</v>
      </c>
      <c r="B286" s="139" t="s">
        <v>337</v>
      </c>
      <c r="C286" s="139" t="s">
        <v>339</v>
      </c>
      <c r="D286" s="139"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40" t="s">
        <v>338</v>
      </c>
      <c r="C288" s="140" t="s">
        <v>340</v>
      </c>
      <c r="D288" s="140"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 t="shared" ref="A290" si="65">A286+1</f>
        <v>69</v>
      </c>
      <c r="B290" s="139" t="s">
        <v>337</v>
      </c>
      <c r="C290" s="139" t="s">
        <v>339</v>
      </c>
      <c r="D290" s="139"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40" t="s">
        <v>338</v>
      </c>
      <c r="C292" s="140" t="s">
        <v>340</v>
      </c>
      <c r="D292" s="140"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 t="shared" ref="A294" si="66">A290+1</f>
        <v>70</v>
      </c>
      <c r="B294" s="139" t="s">
        <v>337</v>
      </c>
      <c r="C294" s="139" t="s">
        <v>339</v>
      </c>
      <c r="D294" s="139"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40" t="s">
        <v>338</v>
      </c>
      <c r="C296" s="140" t="s">
        <v>340</v>
      </c>
      <c r="D296" s="140"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 t="shared" ref="A298" si="67">A294+1</f>
        <v>71</v>
      </c>
      <c r="B298" s="139" t="s">
        <v>337</v>
      </c>
      <c r="C298" s="139" t="s">
        <v>339</v>
      </c>
      <c r="D298" s="139"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40" t="s">
        <v>338</v>
      </c>
      <c r="C300" s="140" t="s">
        <v>340</v>
      </c>
      <c r="D300" s="140"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 t="shared" ref="A302" si="68">A298+1</f>
        <v>72</v>
      </c>
      <c r="B302" s="139" t="s">
        <v>337</v>
      </c>
      <c r="C302" s="139" t="s">
        <v>339</v>
      </c>
      <c r="D302" s="139"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40" t="s">
        <v>338</v>
      </c>
      <c r="C304" s="140" t="s">
        <v>340</v>
      </c>
      <c r="D304" s="140"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 t="shared" ref="A306" si="69">A302+1</f>
        <v>73</v>
      </c>
      <c r="B306" s="139" t="s">
        <v>337</v>
      </c>
      <c r="C306" s="139" t="s">
        <v>339</v>
      </c>
      <c r="D306" s="139"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40" t="s">
        <v>338</v>
      </c>
      <c r="C308" s="140" t="s">
        <v>340</v>
      </c>
      <c r="D308" s="140"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 t="shared" ref="A310" si="70">A306+1</f>
        <v>74</v>
      </c>
      <c r="B310" s="139" t="s">
        <v>337</v>
      </c>
      <c r="C310" s="139" t="s">
        <v>339</v>
      </c>
      <c r="D310" s="139"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40" t="s">
        <v>338</v>
      </c>
      <c r="C312" s="140" t="s">
        <v>340</v>
      </c>
      <c r="D312" s="140"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 t="shared" ref="A314" si="71">A310+1</f>
        <v>75</v>
      </c>
      <c r="B314" s="139" t="s">
        <v>337</v>
      </c>
      <c r="C314" s="139" t="s">
        <v>339</v>
      </c>
      <c r="D314" s="139"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40" t="s">
        <v>338</v>
      </c>
      <c r="C316" s="140" t="s">
        <v>340</v>
      </c>
      <c r="D316" s="140"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 t="shared" ref="A318" si="72">A314+1</f>
        <v>76</v>
      </c>
      <c r="B318" s="139" t="s">
        <v>337</v>
      </c>
      <c r="C318" s="139" t="s">
        <v>339</v>
      </c>
      <c r="D318" s="139"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40" t="s">
        <v>338</v>
      </c>
      <c r="C320" s="140" t="s">
        <v>340</v>
      </c>
      <c r="D320" s="140"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 t="shared" ref="A322" si="73">A318+1</f>
        <v>77</v>
      </c>
      <c r="B322" s="139" t="s">
        <v>337</v>
      </c>
      <c r="C322" s="139" t="s">
        <v>339</v>
      </c>
      <c r="D322" s="139"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40" t="s">
        <v>338</v>
      </c>
      <c r="C324" s="140" t="s">
        <v>340</v>
      </c>
      <c r="D324" s="140"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 t="shared" ref="A326" si="74">A322+1</f>
        <v>78</v>
      </c>
      <c r="B326" s="139" t="s">
        <v>337</v>
      </c>
      <c r="C326" s="139" t="s">
        <v>339</v>
      </c>
      <c r="D326" s="139"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40" t="s">
        <v>338</v>
      </c>
      <c r="C328" s="140" t="s">
        <v>340</v>
      </c>
      <c r="D328" s="140"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 t="shared" ref="A330" si="75">A326+1</f>
        <v>79</v>
      </c>
      <c r="B330" s="139" t="s">
        <v>337</v>
      </c>
      <c r="C330" s="139" t="s">
        <v>339</v>
      </c>
      <c r="D330" s="139"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40" t="s">
        <v>338</v>
      </c>
      <c r="C332" s="140" t="s">
        <v>340</v>
      </c>
      <c r="D332" s="140"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 t="shared" ref="A334" si="76">A330+1</f>
        <v>80</v>
      </c>
      <c r="B334" s="139" t="s">
        <v>337</v>
      </c>
      <c r="C334" s="139" t="s">
        <v>339</v>
      </c>
      <c r="D334" s="139"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40" t="s">
        <v>338</v>
      </c>
      <c r="C336" s="140" t="s">
        <v>340</v>
      </c>
      <c r="D336" s="140"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 t="shared" ref="A338" si="77">A334+1</f>
        <v>81</v>
      </c>
      <c r="B338" s="139" t="s">
        <v>337</v>
      </c>
      <c r="C338" s="139" t="s">
        <v>339</v>
      </c>
      <c r="D338" s="139"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40" t="s">
        <v>338</v>
      </c>
      <c r="C340" s="140" t="s">
        <v>340</v>
      </c>
      <c r="D340" s="140"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 t="shared" ref="A342" si="78">A338+1</f>
        <v>82</v>
      </c>
      <c r="B342" s="139" t="s">
        <v>337</v>
      </c>
      <c r="C342" s="139" t="s">
        <v>339</v>
      </c>
      <c r="D342" s="139"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40" t="s">
        <v>338</v>
      </c>
      <c r="C344" s="140" t="s">
        <v>340</v>
      </c>
      <c r="D344" s="140"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 t="shared" ref="A346" si="79">A342+1</f>
        <v>83</v>
      </c>
      <c r="B346" s="139" t="s">
        <v>337</v>
      </c>
      <c r="C346" s="139" t="s">
        <v>339</v>
      </c>
      <c r="D346" s="139"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40" t="s">
        <v>338</v>
      </c>
      <c r="C348" s="140" t="s">
        <v>340</v>
      </c>
      <c r="D348" s="140"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 t="shared" ref="A350" si="80">A346+1</f>
        <v>84</v>
      </c>
      <c r="B350" s="139" t="s">
        <v>337</v>
      </c>
      <c r="C350" s="139" t="s">
        <v>339</v>
      </c>
      <c r="D350" s="139"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40" t="s">
        <v>338</v>
      </c>
      <c r="C352" s="140" t="s">
        <v>340</v>
      </c>
      <c r="D352" s="140"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 t="shared" ref="A354" si="81">A350+1</f>
        <v>85</v>
      </c>
      <c r="B354" s="139" t="s">
        <v>337</v>
      </c>
      <c r="C354" s="139" t="s">
        <v>339</v>
      </c>
      <c r="D354" s="139"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40" t="s">
        <v>338</v>
      </c>
      <c r="C356" s="140" t="s">
        <v>340</v>
      </c>
      <c r="D356" s="140"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 t="shared" ref="A358" si="82">A354+1</f>
        <v>86</v>
      </c>
      <c r="B358" s="139" t="s">
        <v>337</v>
      </c>
      <c r="C358" s="139" t="s">
        <v>339</v>
      </c>
      <c r="D358" s="139"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40" t="s">
        <v>338</v>
      </c>
      <c r="C360" s="140" t="s">
        <v>340</v>
      </c>
      <c r="D360" s="140"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 t="shared" ref="A362" si="83">A358+1</f>
        <v>87</v>
      </c>
      <c r="B362" s="139" t="s">
        <v>337</v>
      </c>
      <c r="C362" s="139" t="s">
        <v>339</v>
      </c>
      <c r="D362" s="139"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40" t="s">
        <v>338</v>
      </c>
      <c r="C364" s="140" t="s">
        <v>340</v>
      </c>
      <c r="D364" s="140"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 t="shared" ref="A366" si="84">A362+1</f>
        <v>88</v>
      </c>
      <c r="B366" s="139" t="s">
        <v>337</v>
      </c>
      <c r="C366" s="139" t="s">
        <v>339</v>
      </c>
      <c r="D366" s="139"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40" t="s">
        <v>338</v>
      </c>
      <c r="C368" s="140" t="s">
        <v>340</v>
      </c>
      <c r="D368" s="140"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 t="shared" ref="A370" si="85">A366+1</f>
        <v>89</v>
      </c>
      <c r="B370" s="139" t="s">
        <v>337</v>
      </c>
      <c r="C370" s="139" t="s">
        <v>339</v>
      </c>
      <c r="D370" s="139"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40" t="s">
        <v>338</v>
      </c>
      <c r="C372" s="140" t="s">
        <v>340</v>
      </c>
      <c r="D372" s="140"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 t="shared" ref="A374" si="86">A370+1</f>
        <v>90</v>
      </c>
      <c r="B374" s="139" t="s">
        <v>337</v>
      </c>
      <c r="C374" s="139" t="s">
        <v>339</v>
      </c>
      <c r="D374" s="139"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40" t="s">
        <v>338</v>
      </c>
      <c r="C376" s="140" t="s">
        <v>340</v>
      </c>
      <c r="D376" s="140"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 t="shared" ref="A378" si="87">A374+1</f>
        <v>91</v>
      </c>
      <c r="B378" s="139" t="s">
        <v>337</v>
      </c>
      <c r="C378" s="139" t="s">
        <v>339</v>
      </c>
      <c r="D378" s="139"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40" t="s">
        <v>338</v>
      </c>
      <c r="C380" s="140" t="s">
        <v>340</v>
      </c>
      <c r="D380" s="140"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 t="shared" ref="A382" si="88">A378+1</f>
        <v>92</v>
      </c>
      <c r="B382" s="139" t="s">
        <v>337</v>
      </c>
      <c r="C382" s="139" t="s">
        <v>339</v>
      </c>
      <c r="D382" s="139"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40" t="s">
        <v>338</v>
      </c>
      <c r="C384" s="140" t="s">
        <v>340</v>
      </c>
      <c r="D384" s="140"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 t="shared" ref="A386" si="89">A382+1</f>
        <v>93</v>
      </c>
      <c r="B386" s="139" t="s">
        <v>337</v>
      </c>
      <c r="C386" s="139" t="s">
        <v>339</v>
      </c>
      <c r="D386" s="139"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40" t="s">
        <v>338</v>
      </c>
      <c r="C388" s="140" t="s">
        <v>340</v>
      </c>
      <c r="D388" s="140"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 t="shared" ref="A390" si="90">A386+1</f>
        <v>94</v>
      </c>
      <c r="B390" s="139" t="s">
        <v>337</v>
      </c>
      <c r="C390" s="139" t="s">
        <v>339</v>
      </c>
      <c r="D390" s="139"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40" t="s">
        <v>338</v>
      </c>
      <c r="C392" s="140" t="s">
        <v>340</v>
      </c>
      <c r="D392" s="140"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 t="shared" ref="A394" si="91">A390+1</f>
        <v>95</v>
      </c>
      <c r="B394" s="139" t="s">
        <v>337</v>
      </c>
      <c r="C394" s="139" t="s">
        <v>339</v>
      </c>
      <c r="D394" s="139"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40" t="s">
        <v>338</v>
      </c>
      <c r="C396" s="140" t="s">
        <v>340</v>
      </c>
      <c r="D396" s="140"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 t="shared" ref="A398" si="92">A394+1</f>
        <v>96</v>
      </c>
      <c r="B398" s="139" t="s">
        <v>337</v>
      </c>
      <c r="C398" s="139" t="s">
        <v>339</v>
      </c>
      <c r="D398" s="139"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40" t="s">
        <v>338</v>
      </c>
      <c r="C400" s="140" t="s">
        <v>340</v>
      </c>
      <c r="D400" s="140"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 t="shared" ref="A402" si="93">A398+1</f>
        <v>97</v>
      </c>
      <c r="B402" s="139" t="s">
        <v>337</v>
      </c>
      <c r="C402" s="139" t="s">
        <v>339</v>
      </c>
      <c r="D402" s="139"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40" t="s">
        <v>338</v>
      </c>
      <c r="C404" s="140" t="s">
        <v>340</v>
      </c>
      <c r="D404" s="140"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 t="shared" ref="A406" si="94">A402+1</f>
        <v>98</v>
      </c>
      <c r="B406" s="139" t="s">
        <v>337</v>
      </c>
      <c r="C406" s="139" t="s">
        <v>339</v>
      </c>
      <c r="D406" s="139"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40" t="s">
        <v>338</v>
      </c>
      <c r="C408" s="140" t="s">
        <v>340</v>
      </c>
      <c r="D408" s="140"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 t="shared" ref="A410" si="95">A406+1</f>
        <v>99</v>
      </c>
      <c r="B410" s="139" t="s">
        <v>337</v>
      </c>
      <c r="C410" s="139" t="s">
        <v>339</v>
      </c>
      <c r="D410" s="139"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40" t="s">
        <v>338</v>
      </c>
      <c r="C412" s="140" t="s">
        <v>340</v>
      </c>
      <c r="D412" s="140"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 t="shared" ref="A414" si="96">A410+1</f>
        <v>100</v>
      </c>
      <c r="B414" s="139" t="s">
        <v>337</v>
      </c>
      <c r="C414" s="139" t="s">
        <v>339</v>
      </c>
      <c r="D414" s="139"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40" t="s">
        <v>338</v>
      </c>
      <c r="C416" s="140" t="s">
        <v>340</v>
      </c>
      <c r="D416" s="140"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44"/>
    </row>
    <row r="422" spans="1:17" ht="36">
      <c r="B422" s="143"/>
      <c r="P422" s="55" t="b">
        <v>0</v>
      </c>
      <c r="Q422" s="76" t="str">
        <f xml:space="preserve"> CONCATENATE("OCTOBER 1, ",$M$7-1,"- MARCH 31, ",$M$7)</f>
        <v>OCTOBER 1, 2020- MARCH 31, 2021</v>
      </c>
    </row>
    <row r="423" spans="1:17" ht="36">
      <c r="B423" s="143"/>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N2N6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2</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370</v>
      </c>
      <c r="C10" s="256"/>
      <c r="D10" s="256"/>
      <c r="E10" s="256"/>
      <c r="F10" s="258"/>
      <c r="G10" s="268"/>
      <c r="H10" s="277"/>
      <c r="I10" s="271"/>
      <c r="J10" s="280"/>
      <c r="K10" s="274"/>
      <c r="L10" s="259"/>
      <c r="M10" s="260"/>
      <c r="N10" s="24"/>
      <c r="O10" s="21"/>
      <c r="P10" s="106"/>
    </row>
    <row r="11" spans="1:19" s="101" customFormat="1" ht="26.25" thickBot="1">
      <c r="A11" s="222"/>
      <c r="B11" s="60" t="s">
        <v>21</v>
      </c>
      <c r="C11" s="61" t="s">
        <v>371</v>
      </c>
      <c r="D11" s="218" t="s">
        <v>372</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 t="shared" ref="A30" si="0">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 t="shared" ref="A34" si="1">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 t="shared" ref="A38" si="2">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 t="shared" ref="A42" si="3">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 t="shared" ref="A46" si="4">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 t="shared" ref="A50" si="5">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 t="shared" ref="A54" si="6">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 t="shared" ref="A58" si="7">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 t="shared" ref="A62" si="8">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 t="shared" ref="A66" si="9">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 t="shared" ref="A70" si="10">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 t="shared" ref="A74" si="11">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 t="shared" ref="A78" si="12">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 t="shared" ref="A82" si="13">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 t="shared" ref="A86" si="14">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 t="shared" ref="A90" si="15">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 t="shared" ref="A94" si="16">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 t="shared" ref="A98" si="17">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 t="shared" ref="A102" si="18">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 t="shared" ref="A106" si="19">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 t="shared" ref="A110" si="20">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 t="shared" ref="A114" si="21">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 t="shared" ref="A118" si="22">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 t="shared" ref="A122" si="23">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 t="shared" ref="A126" si="24">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 t="shared" ref="A130" si="25">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 t="shared" ref="A134" si="26">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 t="shared" ref="A138" si="27">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 t="shared" ref="A142" si="28">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 t="shared" ref="A146" si="29">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 t="shared" ref="A150" si="30">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 t="shared" ref="A154" si="31">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 t="shared" ref="A158" si="32">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 t="shared" ref="A162" si="33">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 t="shared" ref="A166" si="34">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 t="shared" ref="A170" si="35">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 t="shared" ref="A174" si="36">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 t="shared" ref="A178" si="37">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 t="shared" ref="A182" si="38">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 t="shared" ref="A186" si="39">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 t="shared" ref="A190" si="40">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 t="shared" ref="A194" si="41">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 t="shared" ref="A198" si="42">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 t="shared" ref="A202" si="43">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 t="shared" ref="A206" si="44">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 t="shared" ref="A210" si="45">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 t="shared" ref="A214" si="46">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 t="shared" ref="A218" si="47">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 t="shared" ref="A222" si="48">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 t="shared" ref="A226" si="49">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 t="shared" ref="A230" si="50">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 t="shared" ref="A234" si="51">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 t="shared" ref="A238" si="52">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 t="shared" ref="A242" si="53">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 t="shared" ref="A246" si="54">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 t="shared" ref="A250" si="55">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 t="shared" ref="A254" si="56">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 t="shared" ref="A258" si="57">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 t="shared" ref="A262" si="58">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 t="shared" ref="A266" si="59">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 t="shared" ref="A270" si="60">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 t="shared" ref="A274" si="61">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 t="shared" ref="A278" si="62">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 t="shared" ref="A282" si="63">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 t="shared" ref="A286" si="64">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 t="shared" ref="A290" si="65">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 t="shared" ref="A294" si="66">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 t="shared" ref="A298" si="67">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 t="shared" ref="A302" si="68">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 t="shared" ref="A306" si="69">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 t="shared" ref="A310" si="70">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 t="shared" ref="A314" si="71">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 t="shared" ref="A318" si="72">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 t="shared" ref="A322" si="73">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 t="shared" ref="A326" si="74">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 t="shared" ref="A330" si="75">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 t="shared" ref="A334" si="76">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 t="shared" ref="A338" si="77">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 t="shared" ref="A342" si="78">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 t="shared" ref="A346" si="79">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 t="shared" ref="A350" si="80">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 t="shared" ref="A354" si="81">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 t="shared" ref="A358" si="82">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 t="shared" ref="A362" si="83">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 t="shared" ref="A366" si="84">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 t="shared" ref="A370" si="85">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 t="shared" ref="A374" si="86">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 t="shared" ref="A378" si="87">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 t="shared" ref="A382" si="88">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 t="shared" ref="A386" si="89">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 t="shared" ref="A390" si="90">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 t="shared" ref="A394" si="91">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 t="shared" ref="A398" si="92">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 t="shared" ref="A402" si="93">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 t="shared" ref="A406" si="94">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 t="shared" ref="A410" si="95">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 t="shared" ref="A414" si="96">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OPNAV N3N5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3</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375</v>
      </c>
      <c r="C10" s="256"/>
      <c r="D10" s="256"/>
      <c r="E10" s="256"/>
      <c r="F10" s="258"/>
      <c r="G10" s="268"/>
      <c r="H10" s="277"/>
      <c r="I10" s="271"/>
      <c r="J10" s="280"/>
      <c r="K10" s="274"/>
      <c r="L10" s="259"/>
      <c r="M10" s="260"/>
      <c r="N10" s="24"/>
      <c r="O10" s="21"/>
      <c r="P10" s="106"/>
    </row>
    <row r="11" spans="1:19" s="101" customFormat="1" ht="13.5" thickBot="1">
      <c r="A11" s="222"/>
      <c r="B11" s="60" t="s">
        <v>21</v>
      </c>
      <c r="C11" s="61" t="s">
        <v>374</v>
      </c>
      <c r="D11" s="218" t="s">
        <v>373</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OPNAV N4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4</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376</v>
      </c>
      <c r="C10" s="256"/>
      <c r="D10" s="256"/>
      <c r="E10" s="256"/>
      <c r="F10" s="258"/>
      <c r="G10" s="268"/>
      <c r="H10" s="277"/>
      <c r="I10" s="271"/>
      <c r="J10" s="280"/>
      <c r="K10" s="274"/>
      <c r="L10" s="259"/>
      <c r="M10" s="260"/>
      <c r="N10" s="24"/>
      <c r="O10" s="21"/>
      <c r="P10" s="106"/>
    </row>
    <row r="11" spans="1:19" s="101" customFormat="1" ht="13.5" thickBot="1">
      <c r="A11" s="222"/>
      <c r="B11" s="60" t="s">
        <v>21</v>
      </c>
      <c r="C11" s="61" t="s">
        <v>378</v>
      </c>
      <c r="D11" s="218" t="s">
        <v>377</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EDUCATION AND TRAINING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5</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429</v>
      </c>
      <c r="C10" s="256"/>
      <c r="D10" s="256"/>
      <c r="E10" s="256"/>
      <c r="F10" s="258"/>
      <c r="G10" s="268"/>
      <c r="H10" s="277"/>
      <c r="I10" s="271"/>
      <c r="J10" s="280"/>
      <c r="K10" s="274"/>
      <c r="L10" s="259"/>
      <c r="M10" s="260"/>
      <c r="N10" s="24"/>
      <c r="O10" s="21"/>
      <c r="P10" s="106"/>
    </row>
    <row r="11" spans="1:19" s="101" customFormat="1" ht="13.5" thickBot="1">
      <c r="A11" s="222"/>
      <c r="B11" s="60" t="s">
        <v>21</v>
      </c>
      <c r="C11" s="61" t="s">
        <v>428</v>
      </c>
      <c r="D11" s="218" t="s">
        <v>427</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COMNAVRESFOR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6</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v>
      </c>
      <c r="L9" s="259" t="s">
        <v>8</v>
      </c>
      <c r="M9" s="260"/>
      <c r="N9" s="24"/>
      <c r="O9" s="21"/>
      <c r="P9" s="106"/>
    </row>
    <row r="10" spans="1:19" s="101" customFormat="1" ht="15.75" customHeight="1">
      <c r="A10" s="222"/>
      <c r="B10" s="257" t="s">
        <v>423</v>
      </c>
      <c r="C10" s="256"/>
      <c r="D10" s="256"/>
      <c r="E10" s="256"/>
      <c r="F10" s="258"/>
      <c r="G10" s="268"/>
      <c r="H10" s="277"/>
      <c r="I10" s="271"/>
      <c r="J10" s="280"/>
      <c r="K10" s="274"/>
      <c r="L10" s="259"/>
      <c r="M10" s="260"/>
      <c r="N10" s="24"/>
      <c r="O10" s="21"/>
      <c r="P10" s="106"/>
    </row>
    <row r="11" spans="1:19" s="101" customFormat="1" ht="13.5" thickBot="1">
      <c r="A11" s="222"/>
      <c r="B11" s="60" t="s">
        <v>21</v>
      </c>
      <c r="C11" s="61" t="s">
        <v>422</v>
      </c>
      <c r="D11" s="218" t="s">
        <v>421</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01" customWidth="1"/>
    <col min="2" max="2" width="16.140625" style="101" customWidth="1"/>
    <col min="3" max="3" width="17.5703125" style="101" customWidth="1"/>
    <col min="4" max="4" width="14.42578125" style="101" customWidth="1"/>
    <col min="5" max="5" width="18.5703125" style="101" hidden="1" customWidth="1"/>
    <col min="6" max="6" width="14.85546875" style="101" customWidth="1"/>
    <col min="7" max="7" width="3" style="101" customWidth="1"/>
    <col min="8" max="8" width="11.42578125" style="101" customWidth="1"/>
    <col min="9" max="9" width="3" style="101" customWidth="1"/>
    <col min="10" max="10" width="12.42578125" style="101" customWidth="1"/>
    <col min="11" max="11" width="9.140625" style="101" customWidth="1"/>
    <col min="12" max="12" width="8.85546875" style="101" customWidth="1"/>
    <col min="13" max="13" width="8" style="101" customWidth="1"/>
    <col min="14" max="14" width="0.140625" style="101" customWidth="1"/>
    <col min="15" max="15" width="8.85546875" style="101"/>
    <col min="16" max="16" width="20.42578125" style="101" bestFit="1" customWidth="1"/>
    <col min="17" max="20" width="8.85546875" style="101"/>
    <col min="21" max="21" width="9.42578125" style="101" customWidth="1"/>
    <col min="22" max="22" width="13.5703125" style="77" customWidth="1"/>
    <col min="23" max="16384" width="8.85546875" style="101"/>
  </cols>
  <sheetData>
    <row r="1" spans="1:19" s="101" customFormat="1" hidden="1"/>
    <row r="2" spans="1:19" s="101" customFormat="1">
      <c r="J2" s="202" t="s">
        <v>334</v>
      </c>
      <c r="K2" s="203"/>
      <c r="L2" s="203"/>
      <c r="M2" s="203"/>
      <c r="P2" s="199"/>
      <c r="Q2" s="199"/>
      <c r="R2" s="199"/>
      <c r="S2" s="199"/>
    </row>
    <row r="3" spans="1:19" s="101" customFormat="1">
      <c r="J3" s="203"/>
      <c r="K3" s="203"/>
      <c r="L3" s="203"/>
      <c r="M3" s="203"/>
      <c r="P3" s="200"/>
      <c r="Q3" s="200"/>
      <c r="R3" s="200"/>
      <c r="S3" s="200"/>
    </row>
    <row r="4" spans="1:19" s="101" customFormat="1" ht="13.5" thickBot="1">
      <c r="A4" s="106"/>
      <c r="B4" s="106"/>
      <c r="C4" s="106"/>
      <c r="D4" s="106"/>
      <c r="E4" s="106"/>
      <c r="F4" s="106"/>
      <c r="G4" s="106"/>
      <c r="H4" s="106"/>
      <c r="I4" s="106"/>
      <c r="J4" s="204"/>
      <c r="K4" s="204"/>
      <c r="L4" s="204"/>
      <c r="M4" s="204"/>
      <c r="P4" s="201"/>
      <c r="Q4" s="201"/>
      <c r="R4" s="201"/>
      <c r="S4" s="201"/>
    </row>
    <row r="5" spans="1:19" s="101" customFormat="1" ht="30" customHeight="1" thickTop="1" thickBot="1">
      <c r="A5" s="205" t="str">
        <f>CONCATENATE("1353 Travel Report for ",B9,", ",B10," for the reporting period ",IF(G9=0,IF(I9=0,CONCATENATE("[MARK REPORTING PERIOD]"),CONCATENATE(Q423)), CONCATENATE(Q422)))</f>
        <v>1353 Travel Report for Department of the Navy, NAVAL FACILITIES ENGINEERING COMMAND for the reporting period OCTOBER 1, 2020- MARCH 31, 2021</v>
      </c>
      <c r="B5" s="206"/>
      <c r="C5" s="206"/>
      <c r="D5" s="206"/>
      <c r="E5" s="206"/>
      <c r="F5" s="206"/>
      <c r="G5" s="206"/>
      <c r="H5" s="206"/>
      <c r="I5" s="206"/>
      <c r="J5" s="206"/>
      <c r="K5" s="206"/>
      <c r="L5" s="206"/>
      <c r="M5" s="206"/>
      <c r="N5" s="22"/>
      <c r="O5" s="106"/>
      <c r="Q5" s="7"/>
    </row>
    <row r="6" spans="1:19" s="101" customFormat="1" ht="13.5" customHeight="1" thickTop="1">
      <c r="A6" s="222" t="s">
        <v>9</v>
      </c>
      <c r="B6" s="228" t="s">
        <v>364</v>
      </c>
      <c r="C6" s="229"/>
      <c r="D6" s="229"/>
      <c r="E6" s="229"/>
      <c r="F6" s="229"/>
      <c r="G6" s="229"/>
      <c r="H6" s="229"/>
      <c r="I6" s="229"/>
      <c r="J6" s="230"/>
      <c r="K6" s="23" t="s">
        <v>20</v>
      </c>
      <c r="L6" s="23" t="s">
        <v>10</v>
      </c>
      <c r="M6" s="23" t="s">
        <v>19</v>
      </c>
      <c r="N6" s="11"/>
      <c r="O6" s="106"/>
    </row>
    <row r="7" spans="1:19" s="101" customFormat="1" ht="20.25" customHeight="1" thickBot="1">
      <c r="A7" s="222"/>
      <c r="B7" s="231"/>
      <c r="C7" s="232"/>
      <c r="D7" s="232"/>
      <c r="E7" s="232"/>
      <c r="F7" s="232"/>
      <c r="G7" s="232"/>
      <c r="H7" s="232"/>
      <c r="I7" s="232"/>
      <c r="J7" s="233"/>
      <c r="K7" s="62">
        <v>7</v>
      </c>
      <c r="L7" s="63">
        <v>31</v>
      </c>
      <c r="M7" s="64">
        <v>2021</v>
      </c>
      <c r="N7" s="65"/>
      <c r="O7" s="106"/>
    </row>
    <row r="8" spans="1:19" s="101" customFormat="1" ht="27.75" customHeight="1" thickTop="1" thickBot="1">
      <c r="A8" s="222"/>
      <c r="B8" s="224" t="s">
        <v>28</v>
      </c>
      <c r="C8" s="225"/>
      <c r="D8" s="225"/>
      <c r="E8" s="225"/>
      <c r="F8" s="225"/>
      <c r="G8" s="226"/>
      <c r="H8" s="226"/>
      <c r="I8" s="226"/>
      <c r="J8" s="226"/>
      <c r="K8" s="226"/>
      <c r="L8" s="225"/>
      <c r="M8" s="225"/>
      <c r="N8" s="227"/>
      <c r="O8" s="106"/>
    </row>
    <row r="9" spans="1:19" s="101" customFormat="1" ht="18" customHeight="1" thickTop="1">
      <c r="A9" s="222"/>
      <c r="B9" s="255" t="s">
        <v>504</v>
      </c>
      <c r="C9" s="256"/>
      <c r="D9" s="256"/>
      <c r="E9" s="256"/>
      <c r="F9" s="256"/>
      <c r="G9" s="267" t="s">
        <v>365</v>
      </c>
      <c r="H9" s="276" t="str">
        <f>"REPORTING PERIOD: "&amp;Q422</f>
        <v>REPORTING PERIOD: OCTOBER 1, 2020- MARCH 31, 2021</v>
      </c>
      <c r="I9" s="270"/>
      <c r="J9" s="279" t="str">
        <f>"REPORTING PERIOD: "&amp;Q423</f>
        <v>REPORTING PERIOD: APRIL 1 - SEPTEMBER 30, 2021</v>
      </c>
      <c r="K9" s="273" t="s">
        <v>365</v>
      </c>
      <c r="L9" s="259" t="s">
        <v>8</v>
      </c>
      <c r="M9" s="260"/>
      <c r="N9" s="24"/>
      <c r="O9" s="21"/>
      <c r="P9" s="106"/>
    </row>
    <row r="10" spans="1:19" s="101" customFormat="1" ht="15.75" customHeight="1">
      <c r="A10" s="222"/>
      <c r="B10" s="257" t="s">
        <v>379</v>
      </c>
      <c r="C10" s="256"/>
      <c r="D10" s="256"/>
      <c r="E10" s="256"/>
      <c r="F10" s="258"/>
      <c r="G10" s="268"/>
      <c r="H10" s="277"/>
      <c r="I10" s="271"/>
      <c r="J10" s="280"/>
      <c r="K10" s="274"/>
      <c r="L10" s="259"/>
      <c r="M10" s="260"/>
      <c r="N10" s="24"/>
      <c r="O10" s="21"/>
      <c r="P10" s="106"/>
    </row>
    <row r="11" spans="1:19" s="101" customFormat="1" ht="13.5" thickBot="1">
      <c r="A11" s="222"/>
      <c r="B11" s="60" t="s">
        <v>21</v>
      </c>
      <c r="C11" s="61" t="s">
        <v>380</v>
      </c>
      <c r="D11" s="218" t="s">
        <v>381</v>
      </c>
      <c r="E11" s="218"/>
      <c r="F11" s="219"/>
      <c r="G11" s="269"/>
      <c r="H11" s="278"/>
      <c r="I11" s="272"/>
      <c r="J11" s="281"/>
      <c r="K11" s="275"/>
      <c r="L11" s="261"/>
      <c r="M11" s="262"/>
      <c r="N11" s="25"/>
      <c r="O11" s="21"/>
      <c r="P11" s="106"/>
    </row>
    <row r="12" spans="1:19" s="101" customFormat="1" ht="13.5" thickTop="1">
      <c r="A12" s="222"/>
      <c r="B12" s="220" t="s">
        <v>26</v>
      </c>
      <c r="C12" s="238" t="s">
        <v>331</v>
      </c>
      <c r="D12" s="240" t="s">
        <v>22</v>
      </c>
      <c r="E12" s="263" t="s">
        <v>15</v>
      </c>
      <c r="F12" s="264"/>
      <c r="G12" s="242" t="s">
        <v>332</v>
      </c>
      <c r="H12" s="243"/>
      <c r="I12" s="244"/>
      <c r="J12" s="238" t="s">
        <v>333</v>
      </c>
      <c r="K12" s="234" t="s">
        <v>336</v>
      </c>
      <c r="L12" s="236" t="s">
        <v>335</v>
      </c>
      <c r="M12" s="240" t="s">
        <v>7</v>
      </c>
      <c r="N12" s="26"/>
      <c r="O12" s="106"/>
    </row>
    <row r="13" spans="1:19" s="101" customFormat="1" ht="34.5" customHeight="1" thickBot="1">
      <c r="A13" s="223"/>
      <c r="B13" s="221"/>
      <c r="C13" s="239"/>
      <c r="D13" s="241"/>
      <c r="E13" s="265"/>
      <c r="F13" s="266"/>
      <c r="G13" s="245"/>
      <c r="H13" s="246"/>
      <c r="I13" s="247"/>
      <c r="J13" s="254"/>
      <c r="K13" s="235"/>
      <c r="L13" s="237"/>
      <c r="M13" s="254"/>
      <c r="N13" s="27"/>
      <c r="O13" s="106"/>
    </row>
    <row r="14" spans="1:19" s="101" customFormat="1" ht="24" thickTop="1" thickBot="1">
      <c r="A14" s="210" t="s">
        <v>11</v>
      </c>
      <c r="B14" s="104" t="s">
        <v>337</v>
      </c>
      <c r="C14" s="104" t="s">
        <v>339</v>
      </c>
      <c r="D14" s="104" t="s">
        <v>24</v>
      </c>
      <c r="E14" s="214" t="s">
        <v>341</v>
      </c>
      <c r="F14" s="214"/>
      <c r="G14" s="188" t="s">
        <v>332</v>
      </c>
      <c r="H14" s="189"/>
      <c r="I14" s="72"/>
      <c r="J14" s="83"/>
      <c r="K14" s="83"/>
      <c r="L14" s="83"/>
      <c r="M14" s="83"/>
      <c r="N14" s="3"/>
    </row>
    <row r="15" spans="1:19" s="101" customFormat="1" ht="23.25" thickBot="1">
      <c r="A15" s="211"/>
      <c r="B15" s="84" t="s">
        <v>12</v>
      </c>
      <c r="C15" s="84" t="s">
        <v>25</v>
      </c>
      <c r="D15" s="85">
        <v>40766</v>
      </c>
      <c r="E15" s="86"/>
      <c r="F15" s="87" t="s">
        <v>16</v>
      </c>
      <c r="G15" s="248" t="s">
        <v>361</v>
      </c>
      <c r="H15" s="249"/>
      <c r="I15" s="250"/>
      <c r="J15" s="88" t="s">
        <v>6</v>
      </c>
      <c r="K15" s="89"/>
      <c r="L15" s="90" t="s">
        <v>3</v>
      </c>
      <c r="M15" s="91">
        <v>280</v>
      </c>
      <c r="N15" s="3"/>
      <c r="O15" s="106"/>
    </row>
    <row r="16" spans="1:19" s="101" customFormat="1" ht="23.25" thickBot="1">
      <c r="A16" s="211"/>
      <c r="B16" s="105" t="s">
        <v>338</v>
      </c>
      <c r="C16" s="105" t="s">
        <v>340</v>
      </c>
      <c r="D16" s="105" t="s">
        <v>23</v>
      </c>
      <c r="E16" s="215" t="s">
        <v>342</v>
      </c>
      <c r="F16" s="215"/>
      <c r="G16" s="251"/>
      <c r="H16" s="252"/>
      <c r="I16" s="253"/>
      <c r="J16" s="93" t="s">
        <v>18</v>
      </c>
      <c r="K16" s="90" t="s">
        <v>3</v>
      </c>
      <c r="L16" s="94"/>
      <c r="M16" s="95">
        <v>825</v>
      </c>
      <c r="N16" s="26"/>
    </row>
    <row r="17" spans="1:22" ht="23.25" thickBot="1">
      <c r="A17" s="212"/>
      <c r="B17" s="96" t="s">
        <v>13</v>
      </c>
      <c r="C17" s="96" t="s">
        <v>14</v>
      </c>
      <c r="D17" s="85">
        <v>40767</v>
      </c>
      <c r="E17" s="97" t="s">
        <v>4</v>
      </c>
      <c r="F17" s="87" t="s">
        <v>17</v>
      </c>
      <c r="G17" s="196"/>
      <c r="H17" s="197"/>
      <c r="I17" s="198"/>
      <c r="J17" s="98" t="s">
        <v>5</v>
      </c>
      <c r="K17" s="99"/>
      <c r="L17" s="99" t="s">
        <v>3</v>
      </c>
      <c r="M17" s="100">
        <v>120</v>
      </c>
      <c r="N17" s="3"/>
      <c r="V17" s="101"/>
    </row>
    <row r="18" spans="1:22" ht="23.25" customHeight="1" thickTop="1">
      <c r="A18" s="207">
        <f>1</f>
        <v>1</v>
      </c>
      <c r="B18" s="102" t="s">
        <v>337</v>
      </c>
      <c r="C18" s="102" t="s">
        <v>339</v>
      </c>
      <c r="D18" s="102" t="s">
        <v>24</v>
      </c>
      <c r="E18" s="188" t="s">
        <v>341</v>
      </c>
      <c r="F18" s="188"/>
      <c r="G18" s="193" t="s">
        <v>332</v>
      </c>
      <c r="H18" s="194"/>
      <c r="I18" s="195"/>
      <c r="J18" s="69" t="s">
        <v>2</v>
      </c>
      <c r="K18" s="70"/>
      <c r="L18" s="70"/>
      <c r="M18" s="71"/>
      <c r="N18" s="3"/>
      <c r="V18" s="78"/>
    </row>
    <row r="19" spans="1:22">
      <c r="A19" s="216"/>
      <c r="B19" s="13"/>
      <c r="C19" s="13"/>
      <c r="D19" s="5"/>
      <c r="E19" s="13"/>
      <c r="F19" s="13"/>
      <c r="G19" s="185"/>
      <c r="H19" s="186"/>
      <c r="I19" s="187"/>
      <c r="J19" s="67" t="s">
        <v>2</v>
      </c>
      <c r="K19" s="67"/>
      <c r="L19" s="67"/>
      <c r="M19" s="68"/>
      <c r="N19" s="3"/>
      <c r="V19" s="79"/>
    </row>
    <row r="20" spans="1:22" ht="22.5">
      <c r="A20" s="216"/>
      <c r="B20" s="103" t="s">
        <v>338</v>
      </c>
      <c r="C20" s="103" t="s">
        <v>340</v>
      </c>
      <c r="D20" s="103" t="s">
        <v>23</v>
      </c>
      <c r="E20" s="213" t="s">
        <v>342</v>
      </c>
      <c r="F20" s="213"/>
      <c r="G20" s="182"/>
      <c r="H20" s="183"/>
      <c r="I20" s="184"/>
      <c r="J20" s="18" t="s">
        <v>1</v>
      </c>
      <c r="K20" s="19"/>
      <c r="L20" s="19"/>
      <c r="M20" s="20"/>
      <c r="N20" s="3"/>
      <c r="V20" s="80"/>
    </row>
    <row r="21" spans="1:22" ht="13.5" thickBot="1">
      <c r="A21" s="217"/>
      <c r="B21" s="14"/>
      <c r="C21" s="14"/>
      <c r="D21" s="15"/>
      <c r="E21" s="16" t="s">
        <v>4</v>
      </c>
      <c r="F21" s="17"/>
      <c r="G21" s="190"/>
      <c r="H21" s="191"/>
      <c r="I21" s="192"/>
      <c r="J21" s="18" t="s">
        <v>0</v>
      </c>
      <c r="K21" s="19"/>
      <c r="L21" s="19"/>
      <c r="M21" s="20"/>
      <c r="N21" s="3"/>
      <c r="V21" s="80"/>
    </row>
    <row r="22" spans="1:22" ht="24" thickTop="1" thickBot="1">
      <c r="A22" s="207">
        <f>A18+1</f>
        <v>2</v>
      </c>
      <c r="B22" s="102" t="s">
        <v>337</v>
      </c>
      <c r="C22" s="102" t="s">
        <v>339</v>
      </c>
      <c r="D22" s="102" t="s">
        <v>24</v>
      </c>
      <c r="E22" s="188" t="s">
        <v>341</v>
      </c>
      <c r="F22" s="188"/>
      <c r="G22" s="188" t="s">
        <v>332</v>
      </c>
      <c r="H22" s="189"/>
      <c r="I22" s="72"/>
      <c r="J22" s="69" t="s">
        <v>2</v>
      </c>
      <c r="K22" s="70"/>
      <c r="L22" s="70"/>
      <c r="M22" s="71"/>
      <c r="N22" s="3"/>
      <c r="V22" s="80"/>
    </row>
    <row r="23" spans="1:22" ht="13.5" thickBot="1">
      <c r="A23" s="208"/>
      <c r="B23" s="13"/>
      <c r="C23" s="13"/>
      <c r="D23" s="5"/>
      <c r="E23" s="13"/>
      <c r="F23" s="13"/>
      <c r="G23" s="185"/>
      <c r="H23" s="186"/>
      <c r="I23" s="187"/>
      <c r="J23" s="67" t="s">
        <v>2</v>
      </c>
      <c r="K23" s="67"/>
      <c r="L23" s="67"/>
      <c r="M23" s="68"/>
      <c r="N23" s="3"/>
      <c r="V23" s="80"/>
    </row>
    <row r="24" spans="1:22" ht="23.25" thickBot="1">
      <c r="A24" s="208"/>
      <c r="B24" s="103" t="s">
        <v>338</v>
      </c>
      <c r="C24" s="103" t="s">
        <v>340</v>
      </c>
      <c r="D24" s="103" t="s">
        <v>23</v>
      </c>
      <c r="E24" s="213" t="s">
        <v>342</v>
      </c>
      <c r="F24" s="213"/>
      <c r="G24" s="182"/>
      <c r="H24" s="183"/>
      <c r="I24" s="184"/>
      <c r="J24" s="18" t="s">
        <v>1</v>
      </c>
      <c r="K24" s="19"/>
      <c r="L24" s="19"/>
      <c r="M24" s="20"/>
      <c r="N24" s="3"/>
      <c r="V24" s="80"/>
    </row>
    <row r="25" spans="1:22" ht="13.5" thickBot="1">
      <c r="A25" s="209"/>
      <c r="B25" s="14"/>
      <c r="C25" s="14"/>
      <c r="D25" s="15"/>
      <c r="E25" s="16" t="s">
        <v>4</v>
      </c>
      <c r="F25" s="17"/>
      <c r="G25" s="196"/>
      <c r="H25" s="197"/>
      <c r="I25" s="198"/>
      <c r="J25" s="18" t="s">
        <v>0</v>
      </c>
      <c r="K25" s="19"/>
      <c r="L25" s="19"/>
      <c r="M25" s="20"/>
      <c r="N25" s="3"/>
      <c r="V25" s="80"/>
    </row>
    <row r="26" spans="1:22" ht="24" thickTop="1" thickBot="1">
      <c r="A26" s="207">
        <f>A22+1</f>
        <v>3</v>
      </c>
      <c r="B26" s="102" t="s">
        <v>337</v>
      </c>
      <c r="C26" s="102" t="s">
        <v>339</v>
      </c>
      <c r="D26" s="102" t="s">
        <v>24</v>
      </c>
      <c r="E26" s="188" t="s">
        <v>341</v>
      </c>
      <c r="F26" s="188"/>
      <c r="G26" s="188" t="s">
        <v>332</v>
      </c>
      <c r="H26" s="189"/>
      <c r="I26" s="72"/>
      <c r="J26" s="69" t="s">
        <v>2</v>
      </c>
      <c r="K26" s="70"/>
      <c r="L26" s="70"/>
      <c r="M26" s="71"/>
      <c r="N26" s="3"/>
      <c r="V26" s="80"/>
    </row>
    <row r="27" spans="1:22" ht="13.5" thickBot="1">
      <c r="A27" s="208"/>
      <c r="B27" s="13"/>
      <c r="C27" s="13"/>
      <c r="D27" s="5"/>
      <c r="E27" s="13"/>
      <c r="F27" s="13"/>
      <c r="G27" s="185"/>
      <c r="H27" s="186"/>
      <c r="I27" s="187"/>
      <c r="J27" s="67" t="s">
        <v>2</v>
      </c>
      <c r="K27" s="67"/>
      <c r="L27" s="67"/>
      <c r="M27" s="68"/>
      <c r="N27" s="3"/>
      <c r="V27" s="80"/>
    </row>
    <row r="28" spans="1:22" ht="23.25" thickBot="1">
      <c r="A28" s="208"/>
      <c r="B28" s="103" t="s">
        <v>338</v>
      </c>
      <c r="C28" s="103" t="s">
        <v>340</v>
      </c>
      <c r="D28" s="103" t="s">
        <v>23</v>
      </c>
      <c r="E28" s="213" t="s">
        <v>342</v>
      </c>
      <c r="F28" s="213"/>
      <c r="G28" s="182"/>
      <c r="H28" s="183"/>
      <c r="I28" s="184"/>
      <c r="J28" s="18" t="s">
        <v>1</v>
      </c>
      <c r="K28" s="19"/>
      <c r="L28" s="19"/>
      <c r="M28" s="20"/>
      <c r="N28" s="3"/>
      <c r="V28" s="80"/>
    </row>
    <row r="29" spans="1:22" ht="13.5" thickBot="1">
      <c r="A29" s="209"/>
      <c r="B29" s="14"/>
      <c r="C29" s="14"/>
      <c r="D29" s="15"/>
      <c r="E29" s="16" t="s">
        <v>4</v>
      </c>
      <c r="F29" s="17"/>
      <c r="G29" s="196"/>
      <c r="H29" s="197"/>
      <c r="I29" s="198"/>
      <c r="J29" s="18" t="s">
        <v>0</v>
      </c>
      <c r="K29" s="19"/>
      <c r="L29" s="19"/>
      <c r="M29" s="20"/>
      <c r="N29" s="3"/>
      <c r="V29" s="80"/>
    </row>
    <row r="30" spans="1:22" ht="24" thickTop="1" thickBot="1">
      <c r="A30" s="207">
        <f>A26+1</f>
        <v>4</v>
      </c>
      <c r="B30" s="102" t="s">
        <v>337</v>
      </c>
      <c r="C30" s="102" t="s">
        <v>339</v>
      </c>
      <c r="D30" s="102" t="s">
        <v>24</v>
      </c>
      <c r="E30" s="188" t="s">
        <v>341</v>
      </c>
      <c r="F30" s="188"/>
      <c r="G30" s="188" t="s">
        <v>332</v>
      </c>
      <c r="H30" s="189"/>
      <c r="I30" s="72"/>
      <c r="J30" s="69" t="s">
        <v>2</v>
      </c>
      <c r="K30" s="70"/>
      <c r="L30" s="70"/>
      <c r="M30" s="71"/>
      <c r="N30" s="3"/>
      <c r="V30" s="80"/>
    </row>
    <row r="31" spans="1:22" ht="13.5" thickBot="1">
      <c r="A31" s="208"/>
      <c r="B31" s="13"/>
      <c r="C31" s="13"/>
      <c r="D31" s="5"/>
      <c r="E31" s="13"/>
      <c r="F31" s="13"/>
      <c r="G31" s="185"/>
      <c r="H31" s="186"/>
      <c r="I31" s="187"/>
      <c r="J31" s="67" t="s">
        <v>2</v>
      </c>
      <c r="K31" s="67"/>
      <c r="L31" s="67"/>
      <c r="M31" s="68"/>
      <c r="N31" s="3"/>
      <c r="V31" s="80"/>
    </row>
    <row r="32" spans="1:22" ht="23.25" thickBot="1">
      <c r="A32" s="208"/>
      <c r="B32" s="103" t="s">
        <v>338</v>
      </c>
      <c r="C32" s="103" t="s">
        <v>340</v>
      </c>
      <c r="D32" s="103" t="s">
        <v>23</v>
      </c>
      <c r="E32" s="213" t="s">
        <v>342</v>
      </c>
      <c r="F32" s="213"/>
      <c r="G32" s="182"/>
      <c r="H32" s="183"/>
      <c r="I32" s="184"/>
      <c r="J32" s="18" t="s">
        <v>1</v>
      </c>
      <c r="K32" s="19"/>
      <c r="L32" s="19"/>
      <c r="M32" s="20"/>
      <c r="N32" s="3"/>
      <c r="V32" s="80"/>
    </row>
    <row r="33" spans="1:22" ht="13.5" thickBot="1">
      <c r="A33" s="209"/>
      <c r="B33" s="14"/>
      <c r="C33" s="14"/>
      <c r="D33" s="15"/>
      <c r="E33" s="16" t="s">
        <v>4</v>
      </c>
      <c r="F33" s="17"/>
      <c r="G33" s="196"/>
      <c r="H33" s="197"/>
      <c r="I33" s="198"/>
      <c r="J33" s="18" t="s">
        <v>0</v>
      </c>
      <c r="K33" s="19"/>
      <c r="L33" s="19"/>
      <c r="M33" s="20"/>
      <c r="N33" s="3"/>
      <c r="V33" s="80"/>
    </row>
    <row r="34" spans="1:22" ht="24" thickTop="1" thickBot="1">
      <c r="A34" s="207">
        <f>A30+1</f>
        <v>5</v>
      </c>
      <c r="B34" s="102" t="s">
        <v>337</v>
      </c>
      <c r="C34" s="102" t="s">
        <v>339</v>
      </c>
      <c r="D34" s="102" t="s">
        <v>24</v>
      </c>
      <c r="E34" s="188" t="s">
        <v>341</v>
      </c>
      <c r="F34" s="188"/>
      <c r="G34" s="188" t="s">
        <v>332</v>
      </c>
      <c r="H34" s="189"/>
      <c r="I34" s="72"/>
      <c r="J34" s="69" t="s">
        <v>2</v>
      </c>
      <c r="K34" s="70"/>
      <c r="L34" s="70"/>
      <c r="M34" s="71"/>
      <c r="N34" s="3"/>
      <c r="V34" s="80"/>
    </row>
    <row r="35" spans="1:22" ht="13.5" thickBot="1">
      <c r="A35" s="208"/>
      <c r="B35" s="13"/>
      <c r="C35" s="13"/>
      <c r="D35" s="5"/>
      <c r="E35" s="13"/>
      <c r="F35" s="13"/>
      <c r="G35" s="185"/>
      <c r="H35" s="186"/>
      <c r="I35" s="187"/>
      <c r="J35" s="67" t="s">
        <v>2</v>
      </c>
      <c r="K35" s="67"/>
      <c r="L35" s="67"/>
      <c r="M35" s="68"/>
      <c r="N35" s="3"/>
      <c r="V35" s="80"/>
    </row>
    <row r="36" spans="1:22" ht="23.25" thickBot="1">
      <c r="A36" s="208"/>
      <c r="B36" s="103" t="s">
        <v>338</v>
      </c>
      <c r="C36" s="103" t="s">
        <v>340</v>
      </c>
      <c r="D36" s="103" t="s">
        <v>23</v>
      </c>
      <c r="E36" s="213" t="s">
        <v>342</v>
      </c>
      <c r="F36" s="213"/>
      <c r="G36" s="182"/>
      <c r="H36" s="183"/>
      <c r="I36" s="184"/>
      <c r="J36" s="18" t="s">
        <v>1</v>
      </c>
      <c r="K36" s="19"/>
      <c r="L36" s="19"/>
      <c r="M36" s="20"/>
      <c r="N36" s="3"/>
      <c r="V36" s="80"/>
    </row>
    <row r="37" spans="1:22" ht="13.5" thickBot="1">
      <c r="A37" s="209"/>
      <c r="B37" s="14"/>
      <c r="C37" s="14"/>
      <c r="D37" s="15"/>
      <c r="E37" s="16" t="s">
        <v>4</v>
      </c>
      <c r="F37" s="17"/>
      <c r="G37" s="196"/>
      <c r="H37" s="197"/>
      <c r="I37" s="198"/>
      <c r="J37" s="18" t="s">
        <v>0</v>
      </c>
      <c r="K37" s="19"/>
      <c r="L37" s="19"/>
      <c r="M37" s="20"/>
      <c r="N37" s="3"/>
      <c r="V37" s="80"/>
    </row>
    <row r="38" spans="1:22" ht="24" thickTop="1" thickBot="1">
      <c r="A38" s="207">
        <f>A34+1</f>
        <v>6</v>
      </c>
      <c r="B38" s="102" t="s">
        <v>337</v>
      </c>
      <c r="C38" s="102" t="s">
        <v>339</v>
      </c>
      <c r="D38" s="102" t="s">
        <v>24</v>
      </c>
      <c r="E38" s="188" t="s">
        <v>341</v>
      </c>
      <c r="F38" s="188"/>
      <c r="G38" s="188" t="s">
        <v>332</v>
      </c>
      <c r="H38" s="189"/>
      <c r="I38" s="72"/>
      <c r="J38" s="69" t="s">
        <v>2</v>
      </c>
      <c r="K38" s="70"/>
      <c r="L38" s="70"/>
      <c r="M38" s="71"/>
      <c r="N38" s="3"/>
      <c r="V38" s="80"/>
    </row>
    <row r="39" spans="1:22" ht="13.5" thickBot="1">
      <c r="A39" s="208"/>
      <c r="B39" s="13"/>
      <c r="C39" s="13"/>
      <c r="D39" s="5"/>
      <c r="E39" s="13"/>
      <c r="F39" s="13"/>
      <c r="G39" s="185"/>
      <c r="H39" s="186"/>
      <c r="I39" s="187"/>
      <c r="J39" s="67" t="s">
        <v>2</v>
      </c>
      <c r="K39" s="67"/>
      <c r="L39" s="67"/>
      <c r="M39" s="68"/>
      <c r="N39" s="3"/>
      <c r="V39" s="80"/>
    </row>
    <row r="40" spans="1:22" ht="23.25" thickBot="1">
      <c r="A40" s="208"/>
      <c r="B40" s="103" t="s">
        <v>338</v>
      </c>
      <c r="C40" s="103" t="s">
        <v>340</v>
      </c>
      <c r="D40" s="103" t="s">
        <v>23</v>
      </c>
      <c r="E40" s="213" t="s">
        <v>342</v>
      </c>
      <c r="F40" s="213"/>
      <c r="G40" s="182"/>
      <c r="H40" s="183"/>
      <c r="I40" s="184"/>
      <c r="J40" s="18" t="s">
        <v>1</v>
      </c>
      <c r="K40" s="19"/>
      <c r="L40" s="19"/>
      <c r="M40" s="20"/>
      <c r="N40" s="3"/>
      <c r="V40" s="80"/>
    </row>
    <row r="41" spans="1:22" ht="13.5" thickBot="1">
      <c r="A41" s="209"/>
      <c r="B41" s="14"/>
      <c r="C41" s="14"/>
      <c r="D41" s="15"/>
      <c r="E41" s="16" t="s">
        <v>4</v>
      </c>
      <c r="F41" s="17"/>
      <c r="G41" s="196"/>
      <c r="H41" s="197"/>
      <c r="I41" s="198"/>
      <c r="J41" s="18" t="s">
        <v>0</v>
      </c>
      <c r="K41" s="19"/>
      <c r="L41" s="19"/>
      <c r="M41" s="20"/>
      <c r="N41" s="3"/>
      <c r="V41" s="80"/>
    </row>
    <row r="42" spans="1:22" ht="24" thickTop="1" thickBot="1">
      <c r="A42" s="207">
        <f>A38+1</f>
        <v>7</v>
      </c>
      <c r="B42" s="102" t="s">
        <v>337</v>
      </c>
      <c r="C42" s="102" t="s">
        <v>339</v>
      </c>
      <c r="D42" s="102" t="s">
        <v>24</v>
      </c>
      <c r="E42" s="188" t="s">
        <v>341</v>
      </c>
      <c r="F42" s="188"/>
      <c r="G42" s="188" t="s">
        <v>332</v>
      </c>
      <c r="H42" s="189"/>
      <c r="I42" s="72"/>
      <c r="J42" s="69" t="s">
        <v>2</v>
      </c>
      <c r="K42" s="70"/>
      <c r="L42" s="70"/>
      <c r="M42" s="71"/>
      <c r="N42" s="3"/>
      <c r="V42" s="80"/>
    </row>
    <row r="43" spans="1:22" ht="13.5" thickBot="1">
      <c r="A43" s="208"/>
      <c r="B43" s="13"/>
      <c r="C43" s="13"/>
      <c r="D43" s="5"/>
      <c r="E43" s="13"/>
      <c r="F43" s="13"/>
      <c r="G43" s="185"/>
      <c r="H43" s="186"/>
      <c r="I43" s="187"/>
      <c r="J43" s="67" t="s">
        <v>2</v>
      </c>
      <c r="K43" s="67"/>
      <c r="L43" s="67"/>
      <c r="M43" s="68"/>
      <c r="N43" s="3"/>
      <c r="V43" s="80"/>
    </row>
    <row r="44" spans="1:22" ht="23.25" thickBot="1">
      <c r="A44" s="208"/>
      <c r="B44" s="103" t="s">
        <v>338</v>
      </c>
      <c r="C44" s="103" t="s">
        <v>340</v>
      </c>
      <c r="D44" s="103" t="s">
        <v>23</v>
      </c>
      <c r="E44" s="213" t="s">
        <v>342</v>
      </c>
      <c r="F44" s="213"/>
      <c r="G44" s="182"/>
      <c r="H44" s="183"/>
      <c r="I44" s="184"/>
      <c r="J44" s="18" t="s">
        <v>1</v>
      </c>
      <c r="K44" s="19"/>
      <c r="L44" s="19"/>
      <c r="M44" s="20"/>
      <c r="N44" s="3"/>
      <c r="V44" s="80"/>
    </row>
    <row r="45" spans="1:22" ht="13.5" thickBot="1">
      <c r="A45" s="209"/>
      <c r="B45" s="14"/>
      <c r="C45" s="14"/>
      <c r="D45" s="15"/>
      <c r="E45" s="16" t="s">
        <v>4</v>
      </c>
      <c r="F45" s="17"/>
      <c r="G45" s="196"/>
      <c r="H45" s="197"/>
      <c r="I45" s="198"/>
      <c r="J45" s="18" t="s">
        <v>0</v>
      </c>
      <c r="K45" s="19"/>
      <c r="L45" s="19"/>
      <c r="M45" s="20"/>
      <c r="N45" s="3"/>
      <c r="V45" s="80"/>
    </row>
    <row r="46" spans="1:22" ht="24" thickTop="1" thickBot="1">
      <c r="A46" s="207">
        <f>A42+1</f>
        <v>8</v>
      </c>
      <c r="B46" s="102" t="s">
        <v>337</v>
      </c>
      <c r="C46" s="102" t="s">
        <v>339</v>
      </c>
      <c r="D46" s="102" t="s">
        <v>24</v>
      </c>
      <c r="E46" s="188" t="s">
        <v>341</v>
      </c>
      <c r="F46" s="188"/>
      <c r="G46" s="188" t="s">
        <v>332</v>
      </c>
      <c r="H46" s="189"/>
      <c r="I46" s="72"/>
      <c r="J46" s="69" t="s">
        <v>2</v>
      </c>
      <c r="K46" s="70"/>
      <c r="L46" s="70"/>
      <c r="M46" s="71"/>
      <c r="N46" s="3"/>
      <c r="V46" s="80"/>
    </row>
    <row r="47" spans="1:22" ht="13.5" thickBot="1">
      <c r="A47" s="208"/>
      <c r="B47" s="13"/>
      <c r="C47" s="13"/>
      <c r="D47" s="5"/>
      <c r="E47" s="13"/>
      <c r="F47" s="13"/>
      <c r="G47" s="185"/>
      <c r="H47" s="186"/>
      <c r="I47" s="187"/>
      <c r="J47" s="67" t="s">
        <v>2</v>
      </c>
      <c r="K47" s="67"/>
      <c r="L47" s="67"/>
      <c r="M47" s="68"/>
      <c r="N47" s="3"/>
      <c r="V47" s="80"/>
    </row>
    <row r="48" spans="1:22" ht="23.25" thickBot="1">
      <c r="A48" s="208"/>
      <c r="B48" s="103" t="s">
        <v>338</v>
      </c>
      <c r="C48" s="103" t="s">
        <v>340</v>
      </c>
      <c r="D48" s="103" t="s">
        <v>23</v>
      </c>
      <c r="E48" s="213" t="s">
        <v>342</v>
      </c>
      <c r="F48" s="213"/>
      <c r="G48" s="182"/>
      <c r="H48" s="183"/>
      <c r="I48" s="184"/>
      <c r="J48" s="18" t="s">
        <v>1</v>
      </c>
      <c r="K48" s="19"/>
      <c r="L48" s="19"/>
      <c r="M48" s="20"/>
      <c r="N48" s="3"/>
      <c r="V48" s="80"/>
    </row>
    <row r="49" spans="1:22" ht="13.5" thickBot="1">
      <c r="A49" s="209"/>
      <c r="B49" s="14"/>
      <c r="C49" s="14"/>
      <c r="D49" s="15"/>
      <c r="E49" s="16" t="s">
        <v>4</v>
      </c>
      <c r="F49" s="17"/>
      <c r="G49" s="196"/>
      <c r="H49" s="197"/>
      <c r="I49" s="198"/>
      <c r="J49" s="18" t="s">
        <v>0</v>
      </c>
      <c r="K49" s="19"/>
      <c r="L49" s="19"/>
      <c r="M49" s="20"/>
      <c r="N49" s="3"/>
      <c r="V49" s="80"/>
    </row>
    <row r="50" spans="1:22" ht="24" thickTop="1" thickBot="1">
      <c r="A50" s="207">
        <f>A46+1</f>
        <v>9</v>
      </c>
      <c r="B50" s="102" t="s">
        <v>337</v>
      </c>
      <c r="C50" s="102" t="s">
        <v>339</v>
      </c>
      <c r="D50" s="102" t="s">
        <v>24</v>
      </c>
      <c r="E50" s="188" t="s">
        <v>341</v>
      </c>
      <c r="F50" s="188"/>
      <c r="G50" s="188" t="s">
        <v>332</v>
      </c>
      <c r="H50" s="189"/>
      <c r="I50" s="72"/>
      <c r="J50" s="69" t="s">
        <v>2</v>
      </c>
      <c r="K50" s="70"/>
      <c r="L50" s="70"/>
      <c r="M50" s="71"/>
      <c r="N50" s="3"/>
      <c r="V50" s="80"/>
    </row>
    <row r="51" spans="1:22" ht="13.5" thickBot="1">
      <c r="A51" s="208"/>
      <c r="B51" s="13"/>
      <c r="C51" s="13"/>
      <c r="D51" s="5"/>
      <c r="E51" s="13"/>
      <c r="F51" s="13"/>
      <c r="G51" s="185"/>
      <c r="H51" s="186"/>
      <c r="I51" s="187"/>
      <c r="J51" s="67" t="s">
        <v>2</v>
      </c>
      <c r="K51" s="67"/>
      <c r="L51" s="67"/>
      <c r="M51" s="68"/>
      <c r="N51" s="3"/>
      <c r="V51" s="80"/>
    </row>
    <row r="52" spans="1:22" ht="23.25" thickBot="1">
      <c r="A52" s="208"/>
      <c r="B52" s="103" t="s">
        <v>338</v>
      </c>
      <c r="C52" s="103" t="s">
        <v>340</v>
      </c>
      <c r="D52" s="103" t="s">
        <v>23</v>
      </c>
      <c r="E52" s="213" t="s">
        <v>342</v>
      </c>
      <c r="F52" s="213"/>
      <c r="G52" s="182"/>
      <c r="H52" s="183"/>
      <c r="I52" s="184"/>
      <c r="J52" s="18" t="s">
        <v>1</v>
      </c>
      <c r="K52" s="19"/>
      <c r="L52" s="19"/>
      <c r="M52" s="20"/>
      <c r="N52" s="3"/>
      <c r="V52" s="80"/>
    </row>
    <row r="53" spans="1:22" ht="13.5" thickBot="1">
      <c r="A53" s="209"/>
      <c r="B53" s="14"/>
      <c r="C53" s="14"/>
      <c r="D53" s="15"/>
      <c r="E53" s="16" t="s">
        <v>4</v>
      </c>
      <c r="F53" s="17"/>
      <c r="G53" s="196"/>
      <c r="H53" s="197"/>
      <c r="I53" s="198"/>
      <c r="J53" s="18" t="s">
        <v>0</v>
      </c>
      <c r="K53" s="19"/>
      <c r="L53" s="19"/>
      <c r="M53" s="20"/>
      <c r="N53" s="3"/>
      <c r="V53" s="80"/>
    </row>
    <row r="54" spans="1:22" ht="24" thickTop="1" thickBot="1">
      <c r="A54" s="207">
        <f>A50+1</f>
        <v>10</v>
      </c>
      <c r="B54" s="102" t="s">
        <v>337</v>
      </c>
      <c r="C54" s="102" t="s">
        <v>339</v>
      </c>
      <c r="D54" s="102" t="s">
        <v>24</v>
      </c>
      <c r="E54" s="188" t="s">
        <v>341</v>
      </c>
      <c r="F54" s="188"/>
      <c r="G54" s="188" t="s">
        <v>332</v>
      </c>
      <c r="H54" s="189"/>
      <c r="I54" s="72"/>
      <c r="J54" s="69" t="s">
        <v>2</v>
      </c>
      <c r="K54" s="70"/>
      <c r="L54" s="70"/>
      <c r="M54" s="71"/>
      <c r="N54" s="3"/>
      <c r="V54" s="80"/>
    </row>
    <row r="55" spans="1:22" ht="13.5" thickBot="1">
      <c r="A55" s="208"/>
      <c r="B55" s="13"/>
      <c r="C55" s="13"/>
      <c r="D55" s="5"/>
      <c r="E55" s="13"/>
      <c r="F55" s="13"/>
      <c r="G55" s="185"/>
      <c r="H55" s="186"/>
      <c r="I55" s="187"/>
      <c r="J55" s="67" t="s">
        <v>2</v>
      </c>
      <c r="K55" s="67"/>
      <c r="L55" s="67"/>
      <c r="M55" s="68"/>
      <c r="N55" s="3"/>
      <c r="P55" s="2"/>
      <c r="V55" s="80"/>
    </row>
    <row r="56" spans="1:22" ht="23.25" thickBot="1">
      <c r="A56" s="208"/>
      <c r="B56" s="103" t="s">
        <v>338</v>
      </c>
      <c r="C56" s="103" t="s">
        <v>340</v>
      </c>
      <c r="D56" s="103" t="s">
        <v>23</v>
      </c>
      <c r="E56" s="213" t="s">
        <v>342</v>
      </c>
      <c r="F56" s="213"/>
      <c r="G56" s="182"/>
      <c r="H56" s="183"/>
      <c r="I56" s="184"/>
      <c r="J56" s="18" t="s">
        <v>1</v>
      </c>
      <c r="K56" s="19"/>
      <c r="L56" s="19"/>
      <c r="M56" s="20"/>
      <c r="N56" s="3"/>
      <c r="V56" s="80"/>
    </row>
    <row r="57" spans="1:22" s="2" customFormat="1" ht="13.5" thickBot="1">
      <c r="A57" s="209"/>
      <c r="B57" s="14"/>
      <c r="C57" s="14"/>
      <c r="D57" s="15"/>
      <c r="E57" s="16" t="s">
        <v>4</v>
      </c>
      <c r="F57" s="17"/>
      <c r="G57" s="196"/>
      <c r="H57" s="197"/>
      <c r="I57" s="198"/>
      <c r="J57" s="18" t="s">
        <v>0</v>
      </c>
      <c r="K57" s="19"/>
      <c r="L57" s="19"/>
      <c r="M57" s="20"/>
      <c r="N57" s="4"/>
      <c r="P57" s="101"/>
      <c r="Q57" s="101"/>
      <c r="V57" s="80"/>
    </row>
    <row r="58" spans="1:22" ht="24" thickTop="1" thickBot="1">
      <c r="A58" s="207">
        <f>A54+1</f>
        <v>11</v>
      </c>
      <c r="B58" s="102" t="s">
        <v>337</v>
      </c>
      <c r="C58" s="102" t="s">
        <v>339</v>
      </c>
      <c r="D58" s="102" t="s">
        <v>24</v>
      </c>
      <c r="E58" s="188" t="s">
        <v>341</v>
      </c>
      <c r="F58" s="188"/>
      <c r="G58" s="188" t="s">
        <v>332</v>
      </c>
      <c r="H58" s="189"/>
      <c r="I58" s="72"/>
      <c r="J58" s="69" t="s">
        <v>2</v>
      </c>
      <c r="K58" s="70"/>
      <c r="L58" s="70"/>
      <c r="M58" s="71"/>
      <c r="N58" s="3"/>
      <c r="V58" s="80"/>
    </row>
    <row r="59" spans="1:22" ht="13.5" thickBot="1">
      <c r="A59" s="208"/>
      <c r="B59" s="13"/>
      <c r="C59" s="13"/>
      <c r="D59" s="5"/>
      <c r="E59" s="13"/>
      <c r="F59" s="13"/>
      <c r="G59" s="185"/>
      <c r="H59" s="186"/>
      <c r="I59" s="187"/>
      <c r="J59" s="67" t="s">
        <v>2</v>
      </c>
      <c r="K59" s="67"/>
      <c r="L59" s="67"/>
      <c r="M59" s="68"/>
      <c r="N59" s="3"/>
      <c r="V59" s="80"/>
    </row>
    <row r="60" spans="1:22" ht="23.25" thickBot="1">
      <c r="A60" s="208"/>
      <c r="B60" s="103" t="s">
        <v>338</v>
      </c>
      <c r="C60" s="103" t="s">
        <v>340</v>
      </c>
      <c r="D60" s="103" t="s">
        <v>23</v>
      </c>
      <c r="E60" s="213" t="s">
        <v>342</v>
      </c>
      <c r="F60" s="213"/>
      <c r="G60" s="182"/>
      <c r="H60" s="183"/>
      <c r="I60" s="184"/>
      <c r="J60" s="18" t="s">
        <v>1</v>
      </c>
      <c r="K60" s="19"/>
      <c r="L60" s="19"/>
      <c r="M60" s="20"/>
      <c r="N60" s="3"/>
      <c r="V60" s="80"/>
    </row>
    <row r="61" spans="1:22" ht="13.5" thickBot="1">
      <c r="A61" s="209"/>
      <c r="B61" s="14"/>
      <c r="C61" s="14"/>
      <c r="D61" s="15"/>
      <c r="E61" s="16" t="s">
        <v>4</v>
      </c>
      <c r="F61" s="17"/>
      <c r="G61" s="196"/>
      <c r="H61" s="197"/>
      <c r="I61" s="198"/>
      <c r="J61" s="18" t="s">
        <v>0</v>
      </c>
      <c r="K61" s="19"/>
      <c r="L61" s="19"/>
      <c r="M61" s="20"/>
      <c r="N61" s="3"/>
      <c r="V61" s="80"/>
    </row>
    <row r="62" spans="1:22" ht="24" thickTop="1" thickBot="1">
      <c r="A62" s="207">
        <f>A58+1</f>
        <v>12</v>
      </c>
      <c r="B62" s="102" t="s">
        <v>337</v>
      </c>
      <c r="C62" s="102" t="s">
        <v>339</v>
      </c>
      <c r="D62" s="102" t="s">
        <v>24</v>
      </c>
      <c r="E62" s="188" t="s">
        <v>341</v>
      </c>
      <c r="F62" s="188"/>
      <c r="G62" s="188" t="s">
        <v>332</v>
      </c>
      <c r="H62" s="189"/>
      <c r="I62" s="72"/>
      <c r="J62" s="69" t="s">
        <v>2</v>
      </c>
      <c r="K62" s="70"/>
      <c r="L62" s="70"/>
      <c r="M62" s="71"/>
      <c r="N62" s="3"/>
      <c r="V62" s="80"/>
    </row>
    <row r="63" spans="1:22" ht="13.5" thickBot="1">
      <c r="A63" s="208"/>
      <c r="B63" s="13"/>
      <c r="C63" s="13"/>
      <c r="D63" s="5"/>
      <c r="E63" s="13"/>
      <c r="F63" s="13"/>
      <c r="G63" s="185"/>
      <c r="H63" s="186"/>
      <c r="I63" s="187"/>
      <c r="J63" s="67" t="s">
        <v>2</v>
      </c>
      <c r="K63" s="67"/>
      <c r="L63" s="67"/>
      <c r="M63" s="68"/>
      <c r="N63" s="3"/>
      <c r="V63" s="80"/>
    </row>
    <row r="64" spans="1:22" ht="23.25" thickBot="1">
      <c r="A64" s="208"/>
      <c r="B64" s="103" t="s">
        <v>338</v>
      </c>
      <c r="C64" s="103" t="s">
        <v>340</v>
      </c>
      <c r="D64" s="103" t="s">
        <v>23</v>
      </c>
      <c r="E64" s="213" t="s">
        <v>342</v>
      </c>
      <c r="F64" s="213"/>
      <c r="G64" s="182"/>
      <c r="H64" s="183"/>
      <c r="I64" s="184"/>
      <c r="J64" s="18" t="s">
        <v>1</v>
      </c>
      <c r="K64" s="19"/>
      <c r="L64" s="19"/>
      <c r="M64" s="20"/>
      <c r="N64" s="3"/>
      <c r="V64" s="80"/>
    </row>
    <row r="65" spans="1:22" ht="13.5" thickBot="1">
      <c r="A65" s="209"/>
      <c r="B65" s="14"/>
      <c r="C65" s="14"/>
      <c r="D65" s="15"/>
      <c r="E65" s="16" t="s">
        <v>4</v>
      </c>
      <c r="F65" s="17"/>
      <c r="G65" s="196"/>
      <c r="H65" s="197"/>
      <c r="I65" s="198"/>
      <c r="J65" s="18" t="s">
        <v>0</v>
      </c>
      <c r="K65" s="19"/>
      <c r="L65" s="19"/>
      <c r="M65" s="20"/>
      <c r="N65" s="3"/>
      <c r="V65" s="80"/>
    </row>
    <row r="66" spans="1:22" ht="24" thickTop="1" thickBot="1">
      <c r="A66" s="207">
        <f>A62+1</f>
        <v>13</v>
      </c>
      <c r="B66" s="102" t="s">
        <v>337</v>
      </c>
      <c r="C66" s="102" t="s">
        <v>339</v>
      </c>
      <c r="D66" s="102" t="s">
        <v>24</v>
      </c>
      <c r="E66" s="188" t="s">
        <v>341</v>
      </c>
      <c r="F66" s="188"/>
      <c r="G66" s="188" t="s">
        <v>332</v>
      </c>
      <c r="H66" s="189"/>
      <c r="I66" s="72"/>
      <c r="J66" s="69" t="s">
        <v>2</v>
      </c>
      <c r="K66" s="70"/>
      <c r="L66" s="70"/>
      <c r="M66" s="71"/>
      <c r="N66" s="3"/>
      <c r="V66" s="80"/>
    </row>
    <row r="67" spans="1:22" ht="13.5" thickBot="1">
      <c r="A67" s="208"/>
      <c r="B67" s="13"/>
      <c r="C67" s="13"/>
      <c r="D67" s="5"/>
      <c r="E67" s="13"/>
      <c r="F67" s="13"/>
      <c r="G67" s="185"/>
      <c r="H67" s="186"/>
      <c r="I67" s="187"/>
      <c r="J67" s="67" t="s">
        <v>2</v>
      </c>
      <c r="K67" s="67"/>
      <c r="L67" s="67"/>
      <c r="M67" s="68"/>
      <c r="N67" s="3"/>
      <c r="V67" s="80"/>
    </row>
    <row r="68" spans="1:22" ht="23.25" thickBot="1">
      <c r="A68" s="208"/>
      <c r="B68" s="103" t="s">
        <v>338</v>
      </c>
      <c r="C68" s="103" t="s">
        <v>340</v>
      </c>
      <c r="D68" s="103" t="s">
        <v>23</v>
      </c>
      <c r="E68" s="213" t="s">
        <v>342</v>
      </c>
      <c r="F68" s="213"/>
      <c r="G68" s="182"/>
      <c r="H68" s="183"/>
      <c r="I68" s="184"/>
      <c r="J68" s="18" t="s">
        <v>1</v>
      </c>
      <c r="K68" s="19"/>
      <c r="L68" s="19"/>
      <c r="M68" s="20"/>
      <c r="N68" s="3"/>
      <c r="V68" s="80"/>
    </row>
    <row r="69" spans="1:22" ht="13.5" thickBot="1">
      <c r="A69" s="209"/>
      <c r="B69" s="14"/>
      <c r="C69" s="14"/>
      <c r="D69" s="15"/>
      <c r="E69" s="16" t="s">
        <v>4</v>
      </c>
      <c r="F69" s="17"/>
      <c r="G69" s="196"/>
      <c r="H69" s="197"/>
      <c r="I69" s="198"/>
      <c r="J69" s="18" t="s">
        <v>0</v>
      </c>
      <c r="K69" s="19"/>
      <c r="L69" s="19"/>
      <c r="M69" s="20"/>
      <c r="N69" s="3"/>
      <c r="V69" s="80"/>
    </row>
    <row r="70" spans="1:22" ht="24" thickTop="1" thickBot="1">
      <c r="A70" s="207">
        <f>A66+1</f>
        <v>14</v>
      </c>
      <c r="B70" s="102" t="s">
        <v>337</v>
      </c>
      <c r="C70" s="102" t="s">
        <v>339</v>
      </c>
      <c r="D70" s="102" t="s">
        <v>24</v>
      </c>
      <c r="E70" s="188" t="s">
        <v>341</v>
      </c>
      <c r="F70" s="188"/>
      <c r="G70" s="188" t="s">
        <v>332</v>
      </c>
      <c r="H70" s="189"/>
      <c r="I70" s="72"/>
      <c r="J70" s="69" t="s">
        <v>2</v>
      </c>
      <c r="K70" s="70"/>
      <c r="L70" s="70"/>
      <c r="M70" s="71"/>
      <c r="N70" s="3"/>
      <c r="V70" s="80"/>
    </row>
    <row r="71" spans="1:22" ht="13.5" thickBot="1">
      <c r="A71" s="208"/>
      <c r="B71" s="13"/>
      <c r="C71" s="13"/>
      <c r="D71" s="5"/>
      <c r="E71" s="13"/>
      <c r="F71" s="13"/>
      <c r="G71" s="185"/>
      <c r="H71" s="186"/>
      <c r="I71" s="187"/>
      <c r="J71" s="67" t="s">
        <v>2</v>
      </c>
      <c r="K71" s="67"/>
      <c r="L71" s="67"/>
      <c r="M71" s="68"/>
      <c r="N71" s="3"/>
      <c r="V71" s="81"/>
    </row>
    <row r="72" spans="1:22" ht="23.25" thickBot="1">
      <c r="A72" s="208"/>
      <c r="B72" s="103" t="s">
        <v>338</v>
      </c>
      <c r="C72" s="103" t="s">
        <v>340</v>
      </c>
      <c r="D72" s="103" t="s">
        <v>23</v>
      </c>
      <c r="E72" s="213" t="s">
        <v>342</v>
      </c>
      <c r="F72" s="213"/>
      <c r="G72" s="182"/>
      <c r="H72" s="183"/>
      <c r="I72" s="184"/>
      <c r="J72" s="18" t="s">
        <v>1</v>
      </c>
      <c r="K72" s="19"/>
      <c r="L72" s="19"/>
      <c r="M72" s="20"/>
      <c r="N72" s="3"/>
      <c r="V72" s="80"/>
    </row>
    <row r="73" spans="1:22" ht="13.5" thickBot="1">
      <c r="A73" s="209"/>
      <c r="B73" s="14"/>
      <c r="C73" s="14"/>
      <c r="D73" s="15"/>
      <c r="E73" s="16" t="s">
        <v>4</v>
      </c>
      <c r="F73" s="17"/>
      <c r="G73" s="196"/>
      <c r="H73" s="197"/>
      <c r="I73" s="198"/>
      <c r="J73" s="18" t="s">
        <v>0</v>
      </c>
      <c r="K73" s="19"/>
      <c r="L73" s="19"/>
      <c r="M73" s="20"/>
      <c r="N73" s="3"/>
      <c r="V73" s="80"/>
    </row>
    <row r="74" spans="1:22" ht="24" thickTop="1" thickBot="1">
      <c r="A74" s="207">
        <f>A70+1</f>
        <v>15</v>
      </c>
      <c r="B74" s="102" t="s">
        <v>337</v>
      </c>
      <c r="C74" s="102" t="s">
        <v>339</v>
      </c>
      <c r="D74" s="102" t="s">
        <v>24</v>
      </c>
      <c r="E74" s="188" t="s">
        <v>341</v>
      </c>
      <c r="F74" s="188"/>
      <c r="G74" s="188" t="s">
        <v>332</v>
      </c>
      <c r="H74" s="189"/>
      <c r="I74" s="72"/>
      <c r="J74" s="69" t="s">
        <v>2</v>
      </c>
      <c r="K74" s="70"/>
      <c r="L74" s="70"/>
      <c r="M74" s="71"/>
      <c r="N74" s="3"/>
      <c r="V74" s="80"/>
    </row>
    <row r="75" spans="1:22" ht="13.5" thickBot="1">
      <c r="A75" s="208"/>
      <c r="B75" s="13"/>
      <c r="C75" s="13"/>
      <c r="D75" s="5"/>
      <c r="E75" s="13"/>
      <c r="F75" s="13"/>
      <c r="G75" s="185"/>
      <c r="H75" s="186"/>
      <c r="I75" s="187"/>
      <c r="J75" s="67" t="s">
        <v>2</v>
      </c>
      <c r="K75" s="67"/>
      <c r="L75" s="67"/>
      <c r="M75" s="68"/>
      <c r="N75" s="3"/>
      <c r="V75" s="80"/>
    </row>
    <row r="76" spans="1:22" ht="23.25" thickBot="1">
      <c r="A76" s="208"/>
      <c r="B76" s="103" t="s">
        <v>338</v>
      </c>
      <c r="C76" s="103" t="s">
        <v>340</v>
      </c>
      <c r="D76" s="103" t="s">
        <v>23</v>
      </c>
      <c r="E76" s="213" t="s">
        <v>342</v>
      </c>
      <c r="F76" s="213"/>
      <c r="G76" s="182"/>
      <c r="H76" s="183"/>
      <c r="I76" s="184"/>
      <c r="J76" s="18" t="s">
        <v>1</v>
      </c>
      <c r="K76" s="19"/>
      <c r="L76" s="19"/>
      <c r="M76" s="20"/>
      <c r="N76" s="3"/>
      <c r="V76" s="80"/>
    </row>
    <row r="77" spans="1:22" ht="13.5" thickBot="1">
      <c r="A77" s="209"/>
      <c r="B77" s="14"/>
      <c r="C77" s="14"/>
      <c r="D77" s="15"/>
      <c r="E77" s="16" t="s">
        <v>4</v>
      </c>
      <c r="F77" s="17"/>
      <c r="G77" s="196"/>
      <c r="H77" s="197"/>
      <c r="I77" s="198"/>
      <c r="J77" s="18" t="s">
        <v>0</v>
      </c>
      <c r="K77" s="19"/>
      <c r="L77" s="19"/>
      <c r="M77" s="20"/>
      <c r="N77" s="3"/>
      <c r="V77" s="80"/>
    </row>
    <row r="78" spans="1:22" ht="24" thickTop="1" thickBot="1">
      <c r="A78" s="207">
        <f>A74+1</f>
        <v>16</v>
      </c>
      <c r="B78" s="102" t="s">
        <v>337</v>
      </c>
      <c r="C78" s="102" t="s">
        <v>339</v>
      </c>
      <c r="D78" s="102" t="s">
        <v>24</v>
      </c>
      <c r="E78" s="188" t="s">
        <v>341</v>
      </c>
      <c r="F78" s="188"/>
      <c r="G78" s="188" t="s">
        <v>332</v>
      </c>
      <c r="H78" s="189"/>
      <c r="I78" s="72"/>
      <c r="J78" s="69" t="s">
        <v>2</v>
      </c>
      <c r="K78" s="70"/>
      <c r="L78" s="70"/>
      <c r="M78" s="71"/>
      <c r="N78" s="3"/>
      <c r="V78" s="80"/>
    </row>
    <row r="79" spans="1:22" ht="13.5" thickBot="1">
      <c r="A79" s="208"/>
      <c r="B79" s="13"/>
      <c r="C79" s="13"/>
      <c r="D79" s="5"/>
      <c r="E79" s="13"/>
      <c r="F79" s="13"/>
      <c r="G79" s="185"/>
      <c r="H79" s="186"/>
      <c r="I79" s="187"/>
      <c r="J79" s="67" t="s">
        <v>2</v>
      </c>
      <c r="K79" s="67"/>
      <c r="L79" s="67"/>
      <c r="M79" s="68"/>
      <c r="N79" s="3"/>
      <c r="V79" s="80"/>
    </row>
    <row r="80" spans="1:22" ht="23.25" thickBot="1">
      <c r="A80" s="208"/>
      <c r="B80" s="103" t="s">
        <v>338</v>
      </c>
      <c r="C80" s="103" t="s">
        <v>340</v>
      </c>
      <c r="D80" s="103" t="s">
        <v>23</v>
      </c>
      <c r="E80" s="213" t="s">
        <v>342</v>
      </c>
      <c r="F80" s="213"/>
      <c r="G80" s="182"/>
      <c r="H80" s="183"/>
      <c r="I80" s="184"/>
      <c r="J80" s="18" t="s">
        <v>1</v>
      </c>
      <c r="K80" s="19"/>
      <c r="L80" s="19"/>
      <c r="M80" s="20"/>
      <c r="N80" s="3"/>
      <c r="V80" s="80"/>
    </row>
    <row r="81" spans="1:22" ht="13.5" thickBot="1">
      <c r="A81" s="209"/>
      <c r="B81" s="14"/>
      <c r="C81" s="14"/>
      <c r="D81" s="15"/>
      <c r="E81" s="16" t="s">
        <v>4</v>
      </c>
      <c r="F81" s="17"/>
      <c r="G81" s="196"/>
      <c r="H81" s="197"/>
      <c r="I81" s="198"/>
      <c r="J81" s="18" t="s">
        <v>0</v>
      </c>
      <c r="K81" s="19"/>
      <c r="L81" s="19"/>
      <c r="M81" s="20"/>
      <c r="N81" s="3"/>
      <c r="V81" s="80"/>
    </row>
    <row r="82" spans="1:22" ht="24" thickTop="1" thickBot="1">
      <c r="A82" s="207">
        <f>A78+1</f>
        <v>17</v>
      </c>
      <c r="B82" s="102" t="s">
        <v>337</v>
      </c>
      <c r="C82" s="102" t="s">
        <v>339</v>
      </c>
      <c r="D82" s="102" t="s">
        <v>24</v>
      </c>
      <c r="E82" s="188" t="s">
        <v>341</v>
      </c>
      <c r="F82" s="188"/>
      <c r="G82" s="188" t="s">
        <v>332</v>
      </c>
      <c r="H82" s="189"/>
      <c r="I82" s="72"/>
      <c r="J82" s="69" t="s">
        <v>2</v>
      </c>
      <c r="K82" s="70"/>
      <c r="L82" s="70"/>
      <c r="M82" s="71"/>
      <c r="N82" s="3"/>
      <c r="V82" s="80"/>
    </row>
    <row r="83" spans="1:22" ht="13.5" thickBot="1">
      <c r="A83" s="208"/>
      <c r="B83" s="13"/>
      <c r="C83" s="13"/>
      <c r="D83" s="5"/>
      <c r="E83" s="13"/>
      <c r="F83" s="13"/>
      <c r="G83" s="185"/>
      <c r="H83" s="186"/>
      <c r="I83" s="187"/>
      <c r="J83" s="67" t="s">
        <v>2</v>
      </c>
      <c r="K83" s="67"/>
      <c r="L83" s="67"/>
      <c r="M83" s="68"/>
      <c r="N83" s="3"/>
      <c r="V83" s="80"/>
    </row>
    <row r="84" spans="1:22" ht="23.25" thickBot="1">
      <c r="A84" s="208"/>
      <c r="B84" s="103" t="s">
        <v>338</v>
      </c>
      <c r="C84" s="103" t="s">
        <v>340</v>
      </c>
      <c r="D84" s="103" t="s">
        <v>23</v>
      </c>
      <c r="E84" s="213" t="s">
        <v>342</v>
      </c>
      <c r="F84" s="213"/>
      <c r="G84" s="182"/>
      <c r="H84" s="183"/>
      <c r="I84" s="184"/>
      <c r="J84" s="18" t="s">
        <v>1</v>
      </c>
      <c r="K84" s="19"/>
      <c r="L84" s="19"/>
      <c r="M84" s="20"/>
      <c r="N84" s="3"/>
      <c r="V84" s="80"/>
    </row>
    <row r="85" spans="1:22" ht="13.5" thickBot="1">
      <c r="A85" s="209"/>
      <c r="B85" s="14"/>
      <c r="C85" s="14"/>
      <c r="D85" s="15"/>
      <c r="E85" s="16" t="s">
        <v>4</v>
      </c>
      <c r="F85" s="17"/>
      <c r="G85" s="196"/>
      <c r="H85" s="197"/>
      <c r="I85" s="198"/>
      <c r="J85" s="18" t="s">
        <v>0</v>
      </c>
      <c r="K85" s="19"/>
      <c r="L85" s="19"/>
      <c r="M85" s="20"/>
      <c r="N85" s="3"/>
      <c r="V85" s="80"/>
    </row>
    <row r="86" spans="1:22" ht="24" thickTop="1" thickBot="1">
      <c r="A86" s="207">
        <f>A82+1</f>
        <v>18</v>
      </c>
      <c r="B86" s="102" t="s">
        <v>337</v>
      </c>
      <c r="C86" s="102" t="s">
        <v>339</v>
      </c>
      <c r="D86" s="102" t="s">
        <v>24</v>
      </c>
      <c r="E86" s="188" t="s">
        <v>341</v>
      </c>
      <c r="F86" s="188"/>
      <c r="G86" s="188" t="s">
        <v>332</v>
      </c>
      <c r="H86" s="189"/>
      <c r="I86" s="72"/>
      <c r="J86" s="69" t="s">
        <v>2</v>
      </c>
      <c r="K86" s="70"/>
      <c r="L86" s="70"/>
      <c r="M86" s="71"/>
      <c r="N86" s="3"/>
      <c r="V86" s="80"/>
    </row>
    <row r="87" spans="1:22" ht="13.5" thickBot="1">
      <c r="A87" s="208"/>
      <c r="B87" s="13"/>
      <c r="C87" s="13"/>
      <c r="D87" s="5"/>
      <c r="E87" s="13"/>
      <c r="F87" s="13"/>
      <c r="G87" s="185"/>
      <c r="H87" s="186"/>
      <c r="I87" s="187"/>
      <c r="J87" s="67" t="s">
        <v>2</v>
      </c>
      <c r="K87" s="67"/>
      <c r="L87" s="67"/>
      <c r="M87" s="68"/>
      <c r="N87" s="3"/>
      <c r="V87" s="80"/>
    </row>
    <row r="88" spans="1:22" ht="23.25" thickBot="1">
      <c r="A88" s="208"/>
      <c r="B88" s="103" t="s">
        <v>338</v>
      </c>
      <c r="C88" s="103" t="s">
        <v>340</v>
      </c>
      <c r="D88" s="103" t="s">
        <v>23</v>
      </c>
      <c r="E88" s="213" t="s">
        <v>342</v>
      </c>
      <c r="F88" s="213"/>
      <c r="G88" s="182"/>
      <c r="H88" s="183"/>
      <c r="I88" s="184"/>
      <c r="J88" s="18" t="s">
        <v>1</v>
      </c>
      <c r="K88" s="19"/>
      <c r="L88" s="19"/>
      <c r="M88" s="20"/>
      <c r="N88" s="3"/>
      <c r="V88" s="80"/>
    </row>
    <row r="89" spans="1:22" ht="13.5" thickBot="1">
      <c r="A89" s="209"/>
      <c r="B89" s="14"/>
      <c r="C89" s="14"/>
      <c r="D89" s="15"/>
      <c r="E89" s="16" t="s">
        <v>4</v>
      </c>
      <c r="F89" s="17"/>
      <c r="G89" s="196"/>
      <c r="H89" s="197"/>
      <c r="I89" s="198"/>
      <c r="J89" s="18" t="s">
        <v>0</v>
      </c>
      <c r="K89" s="19"/>
      <c r="L89" s="19"/>
      <c r="M89" s="20"/>
      <c r="N89" s="3"/>
      <c r="V89" s="80"/>
    </row>
    <row r="90" spans="1:22" ht="24" thickTop="1" thickBot="1">
      <c r="A90" s="207">
        <f>A86+1</f>
        <v>19</v>
      </c>
      <c r="B90" s="102" t="s">
        <v>337</v>
      </c>
      <c r="C90" s="102" t="s">
        <v>339</v>
      </c>
      <c r="D90" s="102" t="s">
        <v>24</v>
      </c>
      <c r="E90" s="188" t="s">
        <v>341</v>
      </c>
      <c r="F90" s="188"/>
      <c r="G90" s="188" t="s">
        <v>332</v>
      </c>
      <c r="H90" s="189"/>
      <c r="I90" s="72"/>
      <c r="J90" s="69" t="s">
        <v>2</v>
      </c>
      <c r="K90" s="70"/>
      <c r="L90" s="70"/>
      <c r="M90" s="71"/>
      <c r="N90" s="3"/>
      <c r="V90" s="80"/>
    </row>
    <row r="91" spans="1:22" ht="13.5" thickBot="1">
      <c r="A91" s="208"/>
      <c r="B91" s="13"/>
      <c r="C91" s="13"/>
      <c r="D91" s="5"/>
      <c r="E91" s="13"/>
      <c r="F91" s="13"/>
      <c r="G91" s="185"/>
      <c r="H91" s="186"/>
      <c r="I91" s="187"/>
      <c r="J91" s="67" t="s">
        <v>2</v>
      </c>
      <c r="K91" s="67"/>
      <c r="L91" s="67"/>
      <c r="M91" s="68"/>
      <c r="N91" s="3"/>
      <c r="V91" s="80"/>
    </row>
    <row r="92" spans="1:22" ht="23.25" thickBot="1">
      <c r="A92" s="208"/>
      <c r="B92" s="103" t="s">
        <v>338</v>
      </c>
      <c r="C92" s="103" t="s">
        <v>340</v>
      </c>
      <c r="D92" s="103" t="s">
        <v>23</v>
      </c>
      <c r="E92" s="213" t="s">
        <v>342</v>
      </c>
      <c r="F92" s="213"/>
      <c r="G92" s="182"/>
      <c r="H92" s="183"/>
      <c r="I92" s="184"/>
      <c r="J92" s="18" t="s">
        <v>1</v>
      </c>
      <c r="K92" s="19"/>
      <c r="L92" s="19"/>
      <c r="M92" s="20"/>
      <c r="N92" s="3"/>
      <c r="V92" s="80"/>
    </row>
    <row r="93" spans="1:22" ht="13.5" thickBot="1">
      <c r="A93" s="209"/>
      <c r="B93" s="14"/>
      <c r="C93" s="14"/>
      <c r="D93" s="15"/>
      <c r="E93" s="16" t="s">
        <v>4</v>
      </c>
      <c r="F93" s="17"/>
      <c r="G93" s="196"/>
      <c r="H93" s="197"/>
      <c r="I93" s="198"/>
      <c r="J93" s="18" t="s">
        <v>0</v>
      </c>
      <c r="K93" s="19"/>
      <c r="L93" s="19"/>
      <c r="M93" s="20"/>
      <c r="N93" s="3"/>
      <c r="V93" s="80"/>
    </row>
    <row r="94" spans="1:22" ht="24" thickTop="1" thickBot="1">
      <c r="A94" s="207">
        <f>A90+1</f>
        <v>20</v>
      </c>
      <c r="B94" s="102" t="s">
        <v>337</v>
      </c>
      <c r="C94" s="102" t="s">
        <v>339</v>
      </c>
      <c r="D94" s="102" t="s">
        <v>24</v>
      </c>
      <c r="E94" s="188" t="s">
        <v>341</v>
      </c>
      <c r="F94" s="188"/>
      <c r="G94" s="188" t="s">
        <v>332</v>
      </c>
      <c r="H94" s="189"/>
      <c r="I94" s="72"/>
      <c r="J94" s="69" t="s">
        <v>2</v>
      </c>
      <c r="K94" s="70"/>
      <c r="L94" s="70"/>
      <c r="M94" s="71"/>
      <c r="N94" s="3"/>
      <c r="V94" s="80"/>
    </row>
    <row r="95" spans="1:22" ht="13.5" thickBot="1">
      <c r="A95" s="208"/>
      <c r="B95" s="13"/>
      <c r="C95" s="13"/>
      <c r="D95" s="5"/>
      <c r="E95" s="13"/>
      <c r="F95" s="13"/>
      <c r="G95" s="185"/>
      <c r="H95" s="186"/>
      <c r="I95" s="187"/>
      <c r="J95" s="67" t="s">
        <v>2</v>
      </c>
      <c r="K95" s="67"/>
      <c r="L95" s="67"/>
      <c r="M95" s="68"/>
      <c r="N95" s="3"/>
      <c r="V95" s="80"/>
    </row>
    <row r="96" spans="1:22" ht="23.25" thickBot="1">
      <c r="A96" s="208"/>
      <c r="B96" s="103" t="s">
        <v>338</v>
      </c>
      <c r="C96" s="103" t="s">
        <v>340</v>
      </c>
      <c r="D96" s="103" t="s">
        <v>23</v>
      </c>
      <c r="E96" s="213" t="s">
        <v>342</v>
      </c>
      <c r="F96" s="213"/>
      <c r="G96" s="182"/>
      <c r="H96" s="183"/>
      <c r="I96" s="184"/>
      <c r="J96" s="18" t="s">
        <v>1</v>
      </c>
      <c r="K96" s="19"/>
      <c r="L96" s="19"/>
      <c r="M96" s="20"/>
      <c r="N96" s="3"/>
      <c r="V96" s="80"/>
    </row>
    <row r="97" spans="1:22" ht="13.5" thickBot="1">
      <c r="A97" s="209"/>
      <c r="B97" s="14"/>
      <c r="C97" s="14"/>
      <c r="D97" s="15"/>
      <c r="E97" s="16" t="s">
        <v>4</v>
      </c>
      <c r="F97" s="17"/>
      <c r="G97" s="196"/>
      <c r="H97" s="197"/>
      <c r="I97" s="198"/>
      <c r="J97" s="18" t="s">
        <v>0</v>
      </c>
      <c r="K97" s="19"/>
      <c r="L97" s="19"/>
      <c r="M97" s="20"/>
      <c r="N97" s="3"/>
      <c r="V97" s="80"/>
    </row>
    <row r="98" spans="1:22" ht="24" thickTop="1" thickBot="1">
      <c r="A98" s="207">
        <f>A94+1</f>
        <v>21</v>
      </c>
      <c r="B98" s="102" t="s">
        <v>337</v>
      </c>
      <c r="C98" s="102" t="s">
        <v>339</v>
      </c>
      <c r="D98" s="102" t="s">
        <v>24</v>
      </c>
      <c r="E98" s="188" t="s">
        <v>341</v>
      </c>
      <c r="F98" s="188"/>
      <c r="G98" s="188" t="s">
        <v>332</v>
      </c>
      <c r="H98" s="189"/>
      <c r="I98" s="72"/>
      <c r="J98" s="69" t="s">
        <v>2</v>
      </c>
      <c r="K98" s="70"/>
      <c r="L98" s="70"/>
      <c r="M98" s="71"/>
      <c r="N98" s="3"/>
      <c r="V98" s="80"/>
    </row>
    <row r="99" spans="1:22" ht="13.5" thickBot="1">
      <c r="A99" s="208"/>
      <c r="B99" s="13"/>
      <c r="C99" s="13"/>
      <c r="D99" s="5"/>
      <c r="E99" s="13"/>
      <c r="F99" s="13"/>
      <c r="G99" s="185"/>
      <c r="H99" s="186"/>
      <c r="I99" s="187"/>
      <c r="J99" s="67" t="s">
        <v>2</v>
      </c>
      <c r="K99" s="67"/>
      <c r="L99" s="67"/>
      <c r="M99" s="68"/>
      <c r="N99" s="3"/>
      <c r="V99" s="80"/>
    </row>
    <row r="100" spans="1:22" ht="23.25" thickBot="1">
      <c r="A100" s="208"/>
      <c r="B100" s="103" t="s">
        <v>338</v>
      </c>
      <c r="C100" s="103" t="s">
        <v>340</v>
      </c>
      <c r="D100" s="103" t="s">
        <v>23</v>
      </c>
      <c r="E100" s="213" t="s">
        <v>342</v>
      </c>
      <c r="F100" s="213"/>
      <c r="G100" s="182"/>
      <c r="H100" s="183"/>
      <c r="I100" s="184"/>
      <c r="J100" s="18" t="s">
        <v>1</v>
      </c>
      <c r="K100" s="19"/>
      <c r="L100" s="19"/>
      <c r="M100" s="20"/>
      <c r="N100" s="3"/>
      <c r="V100" s="80"/>
    </row>
    <row r="101" spans="1:22" ht="13.5" thickBot="1">
      <c r="A101" s="209"/>
      <c r="B101" s="14"/>
      <c r="C101" s="14"/>
      <c r="D101" s="15"/>
      <c r="E101" s="16" t="s">
        <v>4</v>
      </c>
      <c r="F101" s="17"/>
      <c r="G101" s="196"/>
      <c r="H101" s="197"/>
      <c r="I101" s="198"/>
      <c r="J101" s="18" t="s">
        <v>0</v>
      </c>
      <c r="K101" s="19"/>
      <c r="L101" s="19"/>
      <c r="M101" s="20"/>
      <c r="N101" s="3"/>
      <c r="V101" s="80"/>
    </row>
    <row r="102" spans="1:22" ht="24" thickTop="1" thickBot="1">
      <c r="A102" s="207">
        <f>A98+1</f>
        <v>22</v>
      </c>
      <c r="B102" s="102" t="s">
        <v>337</v>
      </c>
      <c r="C102" s="102" t="s">
        <v>339</v>
      </c>
      <c r="D102" s="102" t="s">
        <v>24</v>
      </c>
      <c r="E102" s="188" t="s">
        <v>341</v>
      </c>
      <c r="F102" s="188"/>
      <c r="G102" s="188" t="s">
        <v>332</v>
      </c>
      <c r="H102" s="189"/>
      <c r="I102" s="72"/>
      <c r="J102" s="69" t="s">
        <v>2</v>
      </c>
      <c r="K102" s="70"/>
      <c r="L102" s="70"/>
      <c r="M102" s="71"/>
      <c r="N102" s="3"/>
      <c r="V102" s="80"/>
    </row>
    <row r="103" spans="1:22" ht="13.5" thickBot="1">
      <c r="A103" s="208"/>
      <c r="B103" s="13"/>
      <c r="C103" s="13"/>
      <c r="D103" s="5"/>
      <c r="E103" s="13"/>
      <c r="F103" s="13"/>
      <c r="G103" s="185"/>
      <c r="H103" s="186"/>
      <c r="I103" s="187"/>
      <c r="J103" s="67" t="s">
        <v>2</v>
      </c>
      <c r="K103" s="67"/>
      <c r="L103" s="67"/>
      <c r="M103" s="68"/>
      <c r="N103" s="3"/>
      <c r="V103" s="80"/>
    </row>
    <row r="104" spans="1:22" ht="23.25" thickBot="1">
      <c r="A104" s="208"/>
      <c r="B104" s="103" t="s">
        <v>338</v>
      </c>
      <c r="C104" s="103" t="s">
        <v>340</v>
      </c>
      <c r="D104" s="103" t="s">
        <v>23</v>
      </c>
      <c r="E104" s="213" t="s">
        <v>342</v>
      </c>
      <c r="F104" s="213"/>
      <c r="G104" s="182"/>
      <c r="H104" s="183"/>
      <c r="I104" s="184"/>
      <c r="J104" s="18" t="s">
        <v>1</v>
      </c>
      <c r="K104" s="19"/>
      <c r="L104" s="19"/>
      <c r="M104" s="20"/>
      <c r="N104" s="3"/>
      <c r="V104" s="80"/>
    </row>
    <row r="105" spans="1:22" ht="13.5" thickBot="1">
      <c r="A105" s="209"/>
      <c r="B105" s="14"/>
      <c r="C105" s="14"/>
      <c r="D105" s="15"/>
      <c r="E105" s="16" t="s">
        <v>4</v>
      </c>
      <c r="F105" s="17"/>
      <c r="G105" s="196"/>
      <c r="H105" s="197"/>
      <c r="I105" s="198"/>
      <c r="J105" s="18" t="s">
        <v>0</v>
      </c>
      <c r="K105" s="19"/>
      <c r="L105" s="19"/>
      <c r="M105" s="20"/>
      <c r="N105" s="3"/>
      <c r="V105" s="80"/>
    </row>
    <row r="106" spans="1:22" ht="24" thickTop="1" thickBot="1">
      <c r="A106" s="207">
        <f>A102+1</f>
        <v>23</v>
      </c>
      <c r="B106" s="102" t="s">
        <v>337</v>
      </c>
      <c r="C106" s="102" t="s">
        <v>339</v>
      </c>
      <c r="D106" s="102" t="s">
        <v>24</v>
      </c>
      <c r="E106" s="188" t="s">
        <v>341</v>
      </c>
      <c r="F106" s="188"/>
      <c r="G106" s="188" t="s">
        <v>332</v>
      </c>
      <c r="H106" s="189"/>
      <c r="I106" s="72"/>
      <c r="J106" s="69" t="s">
        <v>2</v>
      </c>
      <c r="K106" s="70"/>
      <c r="L106" s="70"/>
      <c r="M106" s="71"/>
      <c r="N106" s="3"/>
      <c r="V106" s="80"/>
    </row>
    <row r="107" spans="1:22" ht="13.5" thickBot="1">
      <c r="A107" s="208"/>
      <c r="B107" s="13"/>
      <c r="C107" s="13"/>
      <c r="D107" s="5"/>
      <c r="E107" s="13"/>
      <c r="F107" s="13"/>
      <c r="G107" s="185"/>
      <c r="H107" s="186"/>
      <c r="I107" s="187"/>
      <c r="J107" s="67" t="s">
        <v>2</v>
      </c>
      <c r="K107" s="67"/>
      <c r="L107" s="67"/>
      <c r="M107" s="68"/>
      <c r="N107" s="3"/>
      <c r="V107" s="80"/>
    </row>
    <row r="108" spans="1:22" ht="23.25" thickBot="1">
      <c r="A108" s="208"/>
      <c r="B108" s="103" t="s">
        <v>338</v>
      </c>
      <c r="C108" s="103" t="s">
        <v>340</v>
      </c>
      <c r="D108" s="103" t="s">
        <v>23</v>
      </c>
      <c r="E108" s="213" t="s">
        <v>342</v>
      </c>
      <c r="F108" s="213"/>
      <c r="G108" s="182"/>
      <c r="H108" s="183"/>
      <c r="I108" s="184"/>
      <c r="J108" s="18" t="s">
        <v>1</v>
      </c>
      <c r="K108" s="19"/>
      <c r="L108" s="19"/>
      <c r="M108" s="20"/>
      <c r="N108" s="3"/>
      <c r="V108" s="80"/>
    </row>
    <row r="109" spans="1:22" ht="13.5" thickBot="1">
      <c r="A109" s="209"/>
      <c r="B109" s="14"/>
      <c r="C109" s="14"/>
      <c r="D109" s="15"/>
      <c r="E109" s="16" t="s">
        <v>4</v>
      </c>
      <c r="F109" s="17"/>
      <c r="G109" s="196"/>
      <c r="H109" s="197"/>
      <c r="I109" s="198"/>
      <c r="J109" s="18" t="s">
        <v>0</v>
      </c>
      <c r="K109" s="19"/>
      <c r="L109" s="19"/>
      <c r="M109" s="20"/>
      <c r="N109" s="3"/>
      <c r="V109" s="80"/>
    </row>
    <row r="110" spans="1:22" ht="24" thickTop="1" thickBot="1">
      <c r="A110" s="207">
        <f>A106+1</f>
        <v>24</v>
      </c>
      <c r="B110" s="102" t="s">
        <v>337</v>
      </c>
      <c r="C110" s="102" t="s">
        <v>339</v>
      </c>
      <c r="D110" s="102" t="s">
        <v>24</v>
      </c>
      <c r="E110" s="188" t="s">
        <v>341</v>
      </c>
      <c r="F110" s="188"/>
      <c r="G110" s="188" t="s">
        <v>332</v>
      </c>
      <c r="H110" s="189"/>
      <c r="I110" s="72"/>
      <c r="J110" s="69" t="s">
        <v>2</v>
      </c>
      <c r="K110" s="70"/>
      <c r="L110" s="70"/>
      <c r="M110" s="71"/>
      <c r="N110" s="3"/>
      <c r="V110" s="80"/>
    </row>
    <row r="111" spans="1:22" ht="13.5" thickBot="1">
      <c r="A111" s="208"/>
      <c r="B111" s="13"/>
      <c r="C111" s="13"/>
      <c r="D111" s="5"/>
      <c r="E111" s="13"/>
      <c r="F111" s="13"/>
      <c r="G111" s="185"/>
      <c r="H111" s="186"/>
      <c r="I111" s="187"/>
      <c r="J111" s="67" t="s">
        <v>2</v>
      </c>
      <c r="K111" s="67"/>
      <c r="L111" s="67"/>
      <c r="M111" s="68"/>
      <c r="N111" s="3"/>
      <c r="V111" s="80"/>
    </row>
    <row r="112" spans="1:22" ht="23.25" thickBot="1">
      <c r="A112" s="208"/>
      <c r="B112" s="103" t="s">
        <v>338</v>
      </c>
      <c r="C112" s="103" t="s">
        <v>340</v>
      </c>
      <c r="D112" s="103" t="s">
        <v>23</v>
      </c>
      <c r="E112" s="213" t="s">
        <v>342</v>
      </c>
      <c r="F112" s="213"/>
      <c r="G112" s="182"/>
      <c r="H112" s="183"/>
      <c r="I112" s="184"/>
      <c r="J112" s="18" t="s">
        <v>1</v>
      </c>
      <c r="K112" s="19"/>
      <c r="L112" s="19"/>
      <c r="M112" s="20"/>
      <c r="N112" s="3"/>
      <c r="V112" s="80"/>
    </row>
    <row r="113" spans="1:22" ht="13.5" thickBot="1">
      <c r="A113" s="209"/>
      <c r="B113" s="14"/>
      <c r="C113" s="14"/>
      <c r="D113" s="15"/>
      <c r="E113" s="16" t="s">
        <v>4</v>
      </c>
      <c r="F113" s="17"/>
      <c r="G113" s="196"/>
      <c r="H113" s="197"/>
      <c r="I113" s="198"/>
      <c r="J113" s="18" t="s">
        <v>0</v>
      </c>
      <c r="K113" s="19"/>
      <c r="L113" s="19"/>
      <c r="M113" s="20"/>
      <c r="N113" s="3"/>
      <c r="V113" s="80"/>
    </row>
    <row r="114" spans="1:22" ht="24" thickTop="1" thickBot="1">
      <c r="A114" s="207">
        <f>A110+1</f>
        <v>25</v>
      </c>
      <c r="B114" s="102" t="s">
        <v>337</v>
      </c>
      <c r="C114" s="102" t="s">
        <v>339</v>
      </c>
      <c r="D114" s="102" t="s">
        <v>24</v>
      </c>
      <c r="E114" s="188" t="s">
        <v>341</v>
      </c>
      <c r="F114" s="188"/>
      <c r="G114" s="188" t="s">
        <v>332</v>
      </c>
      <c r="H114" s="189"/>
      <c r="I114" s="72"/>
      <c r="J114" s="69" t="s">
        <v>2</v>
      </c>
      <c r="K114" s="70"/>
      <c r="L114" s="70"/>
      <c r="M114" s="71"/>
      <c r="N114" s="3"/>
      <c r="V114" s="80"/>
    </row>
    <row r="115" spans="1:22" ht="13.5" thickBot="1">
      <c r="A115" s="208"/>
      <c r="B115" s="13"/>
      <c r="C115" s="13"/>
      <c r="D115" s="5"/>
      <c r="E115" s="13"/>
      <c r="F115" s="13"/>
      <c r="G115" s="185"/>
      <c r="H115" s="186"/>
      <c r="I115" s="187"/>
      <c r="J115" s="67" t="s">
        <v>2</v>
      </c>
      <c r="K115" s="67"/>
      <c r="L115" s="67"/>
      <c r="M115" s="68"/>
      <c r="N115" s="3"/>
      <c r="V115" s="80"/>
    </row>
    <row r="116" spans="1:22" ht="23.25" thickBot="1">
      <c r="A116" s="208"/>
      <c r="B116" s="103" t="s">
        <v>338</v>
      </c>
      <c r="C116" s="103" t="s">
        <v>340</v>
      </c>
      <c r="D116" s="103" t="s">
        <v>23</v>
      </c>
      <c r="E116" s="213" t="s">
        <v>342</v>
      </c>
      <c r="F116" s="213"/>
      <c r="G116" s="182"/>
      <c r="H116" s="183"/>
      <c r="I116" s="184"/>
      <c r="J116" s="18" t="s">
        <v>1</v>
      </c>
      <c r="K116" s="19"/>
      <c r="L116" s="19"/>
      <c r="M116" s="20"/>
      <c r="N116" s="3"/>
      <c r="V116" s="80"/>
    </row>
    <row r="117" spans="1:22" ht="13.5" thickBot="1">
      <c r="A117" s="209"/>
      <c r="B117" s="14"/>
      <c r="C117" s="14"/>
      <c r="D117" s="15"/>
      <c r="E117" s="16" t="s">
        <v>4</v>
      </c>
      <c r="F117" s="17"/>
      <c r="G117" s="196"/>
      <c r="H117" s="197"/>
      <c r="I117" s="198"/>
      <c r="J117" s="18" t="s">
        <v>0</v>
      </c>
      <c r="K117" s="19"/>
      <c r="L117" s="19"/>
      <c r="M117" s="20"/>
      <c r="N117" s="3"/>
      <c r="V117" s="80"/>
    </row>
    <row r="118" spans="1:22" ht="24" thickTop="1" thickBot="1">
      <c r="A118" s="207">
        <f>A114+1</f>
        <v>26</v>
      </c>
      <c r="B118" s="102" t="s">
        <v>337</v>
      </c>
      <c r="C118" s="102" t="s">
        <v>339</v>
      </c>
      <c r="D118" s="102" t="s">
        <v>24</v>
      </c>
      <c r="E118" s="188" t="s">
        <v>341</v>
      </c>
      <c r="F118" s="188"/>
      <c r="G118" s="188" t="s">
        <v>332</v>
      </c>
      <c r="H118" s="189"/>
      <c r="I118" s="72"/>
      <c r="J118" s="69" t="s">
        <v>2</v>
      </c>
      <c r="K118" s="70"/>
      <c r="L118" s="70"/>
      <c r="M118" s="71"/>
      <c r="N118" s="3"/>
      <c r="V118" s="80"/>
    </row>
    <row r="119" spans="1:22" ht="13.5" thickBot="1">
      <c r="A119" s="208"/>
      <c r="B119" s="13"/>
      <c r="C119" s="13"/>
      <c r="D119" s="5"/>
      <c r="E119" s="13"/>
      <c r="F119" s="13"/>
      <c r="G119" s="185"/>
      <c r="H119" s="186"/>
      <c r="I119" s="187"/>
      <c r="J119" s="67" t="s">
        <v>2</v>
      </c>
      <c r="K119" s="67"/>
      <c r="L119" s="67"/>
      <c r="M119" s="68"/>
      <c r="N119" s="3"/>
      <c r="V119" s="80"/>
    </row>
    <row r="120" spans="1:22" ht="23.25" thickBot="1">
      <c r="A120" s="208"/>
      <c r="B120" s="103" t="s">
        <v>338</v>
      </c>
      <c r="C120" s="103" t="s">
        <v>340</v>
      </c>
      <c r="D120" s="103" t="s">
        <v>23</v>
      </c>
      <c r="E120" s="213" t="s">
        <v>342</v>
      </c>
      <c r="F120" s="213"/>
      <c r="G120" s="182"/>
      <c r="H120" s="183"/>
      <c r="I120" s="184"/>
      <c r="J120" s="18" t="s">
        <v>1</v>
      </c>
      <c r="K120" s="19"/>
      <c r="L120" s="19"/>
      <c r="M120" s="20"/>
      <c r="N120" s="3"/>
      <c r="V120" s="80"/>
    </row>
    <row r="121" spans="1:22" ht="13.5" thickBot="1">
      <c r="A121" s="209"/>
      <c r="B121" s="14"/>
      <c r="C121" s="14"/>
      <c r="D121" s="15"/>
      <c r="E121" s="16" t="s">
        <v>4</v>
      </c>
      <c r="F121" s="17"/>
      <c r="G121" s="196"/>
      <c r="H121" s="197"/>
      <c r="I121" s="198"/>
      <c r="J121" s="18" t="s">
        <v>0</v>
      </c>
      <c r="K121" s="19"/>
      <c r="L121" s="19"/>
      <c r="M121" s="20"/>
      <c r="N121" s="3"/>
      <c r="V121" s="80"/>
    </row>
    <row r="122" spans="1:22" ht="24" thickTop="1" thickBot="1">
      <c r="A122" s="207">
        <f>A118+1</f>
        <v>27</v>
      </c>
      <c r="B122" s="102" t="s">
        <v>337</v>
      </c>
      <c r="C122" s="102" t="s">
        <v>339</v>
      </c>
      <c r="D122" s="102" t="s">
        <v>24</v>
      </c>
      <c r="E122" s="188" t="s">
        <v>341</v>
      </c>
      <c r="F122" s="188"/>
      <c r="G122" s="188" t="s">
        <v>332</v>
      </c>
      <c r="H122" s="189"/>
      <c r="I122" s="72"/>
      <c r="J122" s="69" t="s">
        <v>2</v>
      </c>
      <c r="K122" s="70"/>
      <c r="L122" s="70"/>
      <c r="M122" s="71"/>
      <c r="N122" s="3"/>
      <c r="V122" s="80"/>
    </row>
    <row r="123" spans="1:22" ht="13.5" thickBot="1">
      <c r="A123" s="208"/>
      <c r="B123" s="13"/>
      <c r="C123" s="13"/>
      <c r="D123" s="5"/>
      <c r="E123" s="13"/>
      <c r="F123" s="13"/>
      <c r="G123" s="185"/>
      <c r="H123" s="186"/>
      <c r="I123" s="187"/>
      <c r="J123" s="67" t="s">
        <v>2</v>
      </c>
      <c r="K123" s="67"/>
      <c r="L123" s="67"/>
      <c r="M123" s="68"/>
      <c r="N123" s="3"/>
      <c r="V123" s="80"/>
    </row>
    <row r="124" spans="1:22" ht="23.25" thickBot="1">
      <c r="A124" s="208"/>
      <c r="B124" s="103" t="s">
        <v>338</v>
      </c>
      <c r="C124" s="103" t="s">
        <v>340</v>
      </c>
      <c r="D124" s="103" t="s">
        <v>23</v>
      </c>
      <c r="E124" s="213" t="s">
        <v>342</v>
      </c>
      <c r="F124" s="213"/>
      <c r="G124" s="182"/>
      <c r="H124" s="183"/>
      <c r="I124" s="184"/>
      <c r="J124" s="18" t="s">
        <v>1</v>
      </c>
      <c r="K124" s="19"/>
      <c r="L124" s="19"/>
      <c r="M124" s="20"/>
      <c r="N124" s="3"/>
      <c r="V124" s="80"/>
    </row>
    <row r="125" spans="1:22" ht="13.5" thickBot="1">
      <c r="A125" s="209"/>
      <c r="B125" s="14"/>
      <c r="C125" s="14"/>
      <c r="D125" s="15"/>
      <c r="E125" s="16" t="s">
        <v>4</v>
      </c>
      <c r="F125" s="17"/>
      <c r="G125" s="196"/>
      <c r="H125" s="197"/>
      <c r="I125" s="198"/>
      <c r="J125" s="18" t="s">
        <v>0</v>
      </c>
      <c r="K125" s="19"/>
      <c r="L125" s="19"/>
      <c r="M125" s="20"/>
      <c r="N125" s="3"/>
      <c r="V125" s="80"/>
    </row>
    <row r="126" spans="1:22" ht="24" thickTop="1" thickBot="1">
      <c r="A126" s="207">
        <f>A122+1</f>
        <v>28</v>
      </c>
      <c r="B126" s="102" t="s">
        <v>337</v>
      </c>
      <c r="C126" s="102" t="s">
        <v>339</v>
      </c>
      <c r="D126" s="102" t="s">
        <v>24</v>
      </c>
      <c r="E126" s="188" t="s">
        <v>341</v>
      </c>
      <c r="F126" s="188"/>
      <c r="G126" s="188" t="s">
        <v>332</v>
      </c>
      <c r="H126" s="189"/>
      <c r="I126" s="72"/>
      <c r="J126" s="69" t="s">
        <v>2</v>
      </c>
      <c r="K126" s="70"/>
      <c r="L126" s="70"/>
      <c r="M126" s="71"/>
      <c r="N126" s="3"/>
      <c r="V126" s="80"/>
    </row>
    <row r="127" spans="1:22" ht="13.5" thickBot="1">
      <c r="A127" s="208"/>
      <c r="B127" s="13"/>
      <c r="C127" s="13"/>
      <c r="D127" s="5"/>
      <c r="E127" s="13"/>
      <c r="F127" s="13"/>
      <c r="G127" s="185"/>
      <c r="H127" s="186"/>
      <c r="I127" s="187"/>
      <c r="J127" s="67" t="s">
        <v>2</v>
      </c>
      <c r="K127" s="67"/>
      <c r="L127" s="67"/>
      <c r="M127" s="68"/>
      <c r="N127" s="3"/>
      <c r="V127" s="80"/>
    </row>
    <row r="128" spans="1:22" ht="23.25" thickBot="1">
      <c r="A128" s="208"/>
      <c r="B128" s="103" t="s">
        <v>338</v>
      </c>
      <c r="C128" s="103" t="s">
        <v>340</v>
      </c>
      <c r="D128" s="103" t="s">
        <v>23</v>
      </c>
      <c r="E128" s="213" t="s">
        <v>342</v>
      </c>
      <c r="F128" s="213"/>
      <c r="G128" s="182"/>
      <c r="H128" s="183"/>
      <c r="I128" s="184"/>
      <c r="J128" s="18" t="s">
        <v>1</v>
      </c>
      <c r="K128" s="19"/>
      <c r="L128" s="19"/>
      <c r="M128" s="20"/>
      <c r="N128" s="3"/>
      <c r="V128" s="80"/>
    </row>
    <row r="129" spans="1:22" ht="13.5" thickBot="1">
      <c r="A129" s="209"/>
      <c r="B129" s="14"/>
      <c r="C129" s="14"/>
      <c r="D129" s="15"/>
      <c r="E129" s="16" t="s">
        <v>4</v>
      </c>
      <c r="F129" s="17"/>
      <c r="G129" s="196"/>
      <c r="H129" s="197"/>
      <c r="I129" s="198"/>
      <c r="J129" s="18" t="s">
        <v>0</v>
      </c>
      <c r="K129" s="19"/>
      <c r="L129" s="19"/>
      <c r="M129" s="20"/>
      <c r="N129" s="3"/>
      <c r="V129" s="80"/>
    </row>
    <row r="130" spans="1:22" ht="24" thickTop="1" thickBot="1">
      <c r="A130" s="207">
        <f>A126+1</f>
        <v>29</v>
      </c>
      <c r="B130" s="102" t="s">
        <v>337</v>
      </c>
      <c r="C130" s="102" t="s">
        <v>339</v>
      </c>
      <c r="D130" s="102" t="s">
        <v>24</v>
      </c>
      <c r="E130" s="188" t="s">
        <v>341</v>
      </c>
      <c r="F130" s="188"/>
      <c r="G130" s="188" t="s">
        <v>332</v>
      </c>
      <c r="H130" s="189"/>
      <c r="I130" s="72"/>
      <c r="J130" s="69" t="s">
        <v>2</v>
      </c>
      <c r="K130" s="70"/>
      <c r="L130" s="70"/>
      <c r="M130" s="71"/>
      <c r="N130" s="3"/>
      <c r="V130" s="80"/>
    </row>
    <row r="131" spans="1:22" ht="13.5" thickBot="1">
      <c r="A131" s="208"/>
      <c r="B131" s="13"/>
      <c r="C131" s="13"/>
      <c r="D131" s="5"/>
      <c r="E131" s="13"/>
      <c r="F131" s="13"/>
      <c r="G131" s="185"/>
      <c r="H131" s="186"/>
      <c r="I131" s="187"/>
      <c r="J131" s="67" t="s">
        <v>2</v>
      </c>
      <c r="K131" s="67"/>
      <c r="L131" s="67"/>
      <c r="M131" s="68"/>
      <c r="N131" s="3"/>
      <c r="V131" s="80"/>
    </row>
    <row r="132" spans="1:22" ht="23.25" thickBot="1">
      <c r="A132" s="208"/>
      <c r="B132" s="103" t="s">
        <v>338</v>
      </c>
      <c r="C132" s="103" t="s">
        <v>340</v>
      </c>
      <c r="D132" s="103" t="s">
        <v>23</v>
      </c>
      <c r="E132" s="213" t="s">
        <v>342</v>
      </c>
      <c r="F132" s="213"/>
      <c r="G132" s="182"/>
      <c r="H132" s="183"/>
      <c r="I132" s="184"/>
      <c r="J132" s="18" t="s">
        <v>1</v>
      </c>
      <c r="K132" s="19"/>
      <c r="L132" s="19"/>
      <c r="M132" s="20"/>
      <c r="N132" s="3"/>
      <c r="V132" s="80"/>
    </row>
    <row r="133" spans="1:22" ht="13.5" thickBot="1">
      <c r="A133" s="209"/>
      <c r="B133" s="14"/>
      <c r="C133" s="14"/>
      <c r="D133" s="15"/>
      <c r="E133" s="16" t="s">
        <v>4</v>
      </c>
      <c r="F133" s="17"/>
      <c r="G133" s="196"/>
      <c r="H133" s="197"/>
      <c r="I133" s="198"/>
      <c r="J133" s="18" t="s">
        <v>0</v>
      </c>
      <c r="K133" s="19"/>
      <c r="L133" s="19"/>
      <c r="M133" s="20"/>
      <c r="N133" s="3"/>
      <c r="V133" s="80"/>
    </row>
    <row r="134" spans="1:22" ht="24" thickTop="1" thickBot="1">
      <c r="A134" s="207">
        <f>A130+1</f>
        <v>30</v>
      </c>
      <c r="B134" s="102" t="s">
        <v>337</v>
      </c>
      <c r="C134" s="102" t="s">
        <v>339</v>
      </c>
      <c r="D134" s="102" t="s">
        <v>24</v>
      </c>
      <c r="E134" s="188" t="s">
        <v>341</v>
      </c>
      <c r="F134" s="188"/>
      <c r="G134" s="188" t="s">
        <v>332</v>
      </c>
      <c r="H134" s="189"/>
      <c r="I134" s="72"/>
      <c r="J134" s="69" t="s">
        <v>2</v>
      </c>
      <c r="K134" s="70"/>
      <c r="L134" s="70"/>
      <c r="M134" s="71"/>
      <c r="N134" s="3"/>
      <c r="V134" s="80"/>
    </row>
    <row r="135" spans="1:22" ht="13.5" thickBot="1">
      <c r="A135" s="208"/>
      <c r="B135" s="13"/>
      <c r="C135" s="13"/>
      <c r="D135" s="5"/>
      <c r="E135" s="13"/>
      <c r="F135" s="13"/>
      <c r="G135" s="185"/>
      <c r="H135" s="186"/>
      <c r="I135" s="187"/>
      <c r="J135" s="67" t="s">
        <v>2</v>
      </c>
      <c r="K135" s="67"/>
      <c r="L135" s="67"/>
      <c r="M135" s="68"/>
      <c r="N135" s="3"/>
      <c r="V135" s="80"/>
    </row>
    <row r="136" spans="1:22" ht="23.25" thickBot="1">
      <c r="A136" s="208"/>
      <c r="B136" s="103" t="s">
        <v>338</v>
      </c>
      <c r="C136" s="103" t="s">
        <v>340</v>
      </c>
      <c r="D136" s="103" t="s">
        <v>23</v>
      </c>
      <c r="E136" s="213" t="s">
        <v>342</v>
      </c>
      <c r="F136" s="213"/>
      <c r="G136" s="182"/>
      <c r="H136" s="183"/>
      <c r="I136" s="184"/>
      <c r="J136" s="18" t="s">
        <v>1</v>
      </c>
      <c r="K136" s="19"/>
      <c r="L136" s="19"/>
      <c r="M136" s="20"/>
      <c r="N136" s="3"/>
      <c r="V136" s="80"/>
    </row>
    <row r="137" spans="1:22" ht="13.5" thickBot="1">
      <c r="A137" s="209"/>
      <c r="B137" s="14"/>
      <c r="C137" s="14"/>
      <c r="D137" s="15"/>
      <c r="E137" s="16" t="s">
        <v>4</v>
      </c>
      <c r="F137" s="17"/>
      <c r="G137" s="196"/>
      <c r="H137" s="197"/>
      <c r="I137" s="198"/>
      <c r="J137" s="18" t="s">
        <v>0</v>
      </c>
      <c r="K137" s="19"/>
      <c r="L137" s="19"/>
      <c r="M137" s="20"/>
      <c r="N137" s="3"/>
      <c r="V137" s="80"/>
    </row>
    <row r="138" spans="1:22" ht="24" thickTop="1" thickBot="1">
      <c r="A138" s="207">
        <f>A134+1</f>
        <v>31</v>
      </c>
      <c r="B138" s="102" t="s">
        <v>337</v>
      </c>
      <c r="C138" s="102" t="s">
        <v>339</v>
      </c>
      <c r="D138" s="102" t="s">
        <v>24</v>
      </c>
      <c r="E138" s="188" t="s">
        <v>341</v>
      </c>
      <c r="F138" s="188"/>
      <c r="G138" s="188" t="s">
        <v>332</v>
      </c>
      <c r="H138" s="189"/>
      <c r="I138" s="72"/>
      <c r="J138" s="69" t="s">
        <v>2</v>
      </c>
      <c r="K138" s="70"/>
      <c r="L138" s="70"/>
      <c r="M138" s="71"/>
      <c r="N138" s="3"/>
      <c r="V138" s="80"/>
    </row>
    <row r="139" spans="1:22" ht="13.5" thickBot="1">
      <c r="A139" s="208"/>
      <c r="B139" s="13"/>
      <c r="C139" s="13"/>
      <c r="D139" s="5"/>
      <c r="E139" s="13"/>
      <c r="F139" s="13"/>
      <c r="G139" s="185"/>
      <c r="H139" s="186"/>
      <c r="I139" s="187"/>
      <c r="J139" s="67" t="s">
        <v>2</v>
      </c>
      <c r="K139" s="67"/>
      <c r="L139" s="67"/>
      <c r="M139" s="68"/>
      <c r="N139" s="3"/>
      <c r="V139" s="80"/>
    </row>
    <row r="140" spans="1:22" ht="23.25" thickBot="1">
      <c r="A140" s="208"/>
      <c r="B140" s="103" t="s">
        <v>338</v>
      </c>
      <c r="C140" s="103" t="s">
        <v>340</v>
      </c>
      <c r="D140" s="103" t="s">
        <v>23</v>
      </c>
      <c r="E140" s="213" t="s">
        <v>342</v>
      </c>
      <c r="F140" s="213"/>
      <c r="G140" s="182"/>
      <c r="H140" s="183"/>
      <c r="I140" s="184"/>
      <c r="J140" s="18" t="s">
        <v>1</v>
      </c>
      <c r="K140" s="19"/>
      <c r="L140" s="19"/>
      <c r="M140" s="20"/>
      <c r="N140" s="3"/>
      <c r="V140" s="80"/>
    </row>
    <row r="141" spans="1:22" ht="13.5" thickBot="1">
      <c r="A141" s="209"/>
      <c r="B141" s="14"/>
      <c r="C141" s="14"/>
      <c r="D141" s="15"/>
      <c r="E141" s="16" t="s">
        <v>4</v>
      </c>
      <c r="F141" s="17"/>
      <c r="G141" s="196"/>
      <c r="H141" s="197"/>
      <c r="I141" s="198"/>
      <c r="J141" s="18" t="s">
        <v>0</v>
      </c>
      <c r="K141" s="19"/>
      <c r="L141" s="19"/>
      <c r="M141" s="20"/>
      <c r="N141" s="3"/>
      <c r="V141" s="80"/>
    </row>
    <row r="142" spans="1:22" ht="24" thickTop="1" thickBot="1">
      <c r="A142" s="207">
        <f>A138+1</f>
        <v>32</v>
      </c>
      <c r="B142" s="102" t="s">
        <v>337</v>
      </c>
      <c r="C142" s="102" t="s">
        <v>339</v>
      </c>
      <c r="D142" s="102" t="s">
        <v>24</v>
      </c>
      <c r="E142" s="188" t="s">
        <v>341</v>
      </c>
      <c r="F142" s="188"/>
      <c r="G142" s="188" t="s">
        <v>332</v>
      </c>
      <c r="H142" s="189"/>
      <c r="I142" s="72"/>
      <c r="J142" s="69" t="s">
        <v>2</v>
      </c>
      <c r="K142" s="70"/>
      <c r="L142" s="70"/>
      <c r="M142" s="71"/>
      <c r="N142" s="3"/>
      <c r="V142" s="80"/>
    </row>
    <row r="143" spans="1:22" ht="13.5" thickBot="1">
      <c r="A143" s="208"/>
      <c r="B143" s="13"/>
      <c r="C143" s="13"/>
      <c r="D143" s="5"/>
      <c r="E143" s="13"/>
      <c r="F143" s="13"/>
      <c r="G143" s="185"/>
      <c r="H143" s="186"/>
      <c r="I143" s="187"/>
      <c r="J143" s="67" t="s">
        <v>2</v>
      </c>
      <c r="K143" s="67"/>
      <c r="L143" s="67"/>
      <c r="M143" s="68"/>
      <c r="N143" s="3"/>
      <c r="V143" s="80"/>
    </row>
    <row r="144" spans="1:22" ht="23.25" thickBot="1">
      <c r="A144" s="208"/>
      <c r="B144" s="103" t="s">
        <v>338</v>
      </c>
      <c r="C144" s="103" t="s">
        <v>340</v>
      </c>
      <c r="D144" s="103" t="s">
        <v>23</v>
      </c>
      <c r="E144" s="213" t="s">
        <v>342</v>
      </c>
      <c r="F144" s="213"/>
      <c r="G144" s="182"/>
      <c r="H144" s="183"/>
      <c r="I144" s="184"/>
      <c r="J144" s="18" t="s">
        <v>1</v>
      </c>
      <c r="K144" s="19"/>
      <c r="L144" s="19"/>
      <c r="M144" s="20"/>
      <c r="N144" s="3"/>
      <c r="V144" s="80"/>
    </row>
    <row r="145" spans="1:22" ht="13.5" thickBot="1">
      <c r="A145" s="209"/>
      <c r="B145" s="14"/>
      <c r="C145" s="14"/>
      <c r="D145" s="15"/>
      <c r="E145" s="16" t="s">
        <v>4</v>
      </c>
      <c r="F145" s="17"/>
      <c r="G145" s="196"/>
      <c r="H145" s="197"/>
      <c r="I145" s="198"/>
      <c r="J145" s="18" t="s">
        <v>0</v>
      </c>
      <c r="K145" s="19"/>
      <c r="L145" s="19"/>
      <c r="M145" s="20"/>
      <c r="N145" s="3"/>
      <c r="V145" s="80"/>
    </row>
    <row r="146" spans="1:22" ht="24" thickTop="1" thickBot="1">
      <c r="A146" s="207">
        <f>A142+1</f>
        <v>33</v>
      </c>
      <c r="B146" s="102" t="s">
        <v>337</v>
      </c>
      <c r="C146" s="102" t="s">
        <v>339</v>
      </c>
      <c r="D146" s="102" t="s">
        <v>24</v>
      </c>
      <c r="E146" s="188" t="s">
        <v>341</v>
      </c>
      <c r="F146" s="188"/>
      <c r="G146" s="188" t="s">
        <v>332</v>
      </c>
      <c r="H146" s="189"/>
      <c r="I146" s="72"/>
      <c r="J146" s="69" t="s">
        <v>2</v>
      </c>
      <c r="K146" s="70"/>
      <c r="L146" s="70"/>
      <c r="M146" s="71"/>
      <c r="N146" s="3"/>
      <c r="V146" s="80"/>
    </row>
    <row r="147" spans="1:22" ht="13.5" thickBot="1">
      <c r="A147" s="208"/>
      <c r="B147" s="13"/>
      <c r="C147" s="13"/>
      <c r="D147" s="5"/>
      <c r="E147" s="13"/>
      <c r="F147" s="13"/>
      <c r="G147" s="185"/>
      <c r="H147" s="186"/>
      <c r="I147" s="187"/>
      <c r="J147" s="67" t="s">
        <v>2</v>
      </c>
      <c r="K147" s="67"/>
      <c r="L147" s="67"/>
      <c r="M147" s="68"/>
      <c r="N147" s="3"/>
      <c r="V147" s="80"/>
    </row>
    <row r="148" spans="1:22" ht="23.25" thickBot="1">
      <c r="A148" s="208"/>
      <c r="B148" s="103" t="s">
        <v>338</v>
      </c>
      <c r="C148" s="103" t="s">
        <v>340</v>
      </c>
      <c r="D148" s="103" t="s">
        <v>23</v>
      </c>
      <c r="E148" s="213" t="s">
        <v>342</v>
      </c>
      <c r="F148" s="213"/>
      <c r="G148" s="182"/>
      <c r="H148" s="183"/>
      <c r="I148" s="184"/>
      <c r="J148" s="18" t="s">
        <v>1</v>
      </c>
      <c r="K148" s="19"/>
      <c r="L148" s="19"/>
      <c r="M148" s="20"/>
      <c r="N148" s="3"/>
      <c r="V148" s="80"/>
    </row>
    <row r="149" spans="1:22" ht="13.5" thickBot="1">
      <c r="A149" s="209"/>
      <c r="B149" s="14"/>
      <c r="C149" s="14"/>
      <c r="D149" s="15"/>
      <c r="E149" s="16" t="s">
        <v>4</v>
      </c>
      <c r="F149" s="17"/>
      <c r="G149" s="196"/>
      <c r="H149" s="197"/>
      <c r="I149" s="198"/>
      <c r="J149" s="18" t="s">
        <v>0</v>
      </c>
      <c r="K149" s="19"/>
      <c r="L149" s="19"/>
      <c r="M149" s="20"/>
      <c r="N149" s="3"/>
      <c r="V149" s="80"/>
    </row>
    <row r="150" spans="1:22" ht="24" thickTop="1" thickBot="1">
      <c r="A150" s="207">
        <f>A146+1</f>
        <v>34</v>
      </c>
      <c r="B150" s="102" t="s">
        <v>337</v>
      </c>
      <c r="C150" s="102" t="s">
        <v>339</v>
      </c>
      <c r="D150" s="102" t="s">
        <v>24</v>
      </c>
      <c r="E150" s="188" t="s">
        <v>341</v>
      </c>
      <c r="F150" s="188"/>
      <c r="G150" s="188" t="s">
        <v>332</v>
      </c>
      <c r="H150" s="189"/>
      <c r="I150" s="72"/>
      <c r="J150" s="69" t="s">
        <v>2</v>
      </c>
      <c r="K150" s="70"/>
      <c r="L150" s="70"/>
      <c r="M150" s="71"/>
      <c r="N150" s="3"/>
      <c r="V150" s="80"/>
    </row>
    <row r="151" spans="1:22" ht="13.5" thickBot="1">
      <c r="A151" s="208"/>
      <c r="B151" s="13"/>
      <c r="C151" s="13"/>
      <c r="D151" s="5"/>
      <c r="E151" s="13"/>
      <c r="F151" s="13"/>
      <c r="G151" s="185"/>
      <c r="H151" s="186"/>
      <c r="I151" s="187"/>
      <c r="J151" s="67" t="s">
        <v>2</v>
      </c>
      <c r="K151" s="67"/>
      <c r="L151" s="67"/>
      <c r="M151" s="68"/>
      <c r="N151" s="3"/>
      <c r="V151" s="80"/>
    </row>
    <row r="152" spans="1:22" ht="23.25" thickBot="1">
      <c r="A152" s="208"/>
      <c r="B152" s="103" t="s">
        <v>338</v>
      </c>
      <c r="C152" s="103" t="s">
        <v>340</v>
      </c>
      <c r="D152" s="103" t="s">
        <v>23</v>
      </c>
      <c r="E152" s="213" t="s">
        <v>342</v>
      </c>
      <c r="F152" s="213"/>
      <c r="G152" s="182"/>
      <c r="H152" s="183"/>
      <c r="I152" s="184"/>
      <c r="J152" s="18" t="s">
        <v>1</v>
      </c>
      <c r="K152" s="19"/>
      <c r="L152" s="19"/>
      <c r="M152" s="20"/>
      <c r="N152" s="3"/>
      <c r="V152" s="80"/>
    </row>
    <row r="153" spans="1:22" ht="13.5" thickBot="1">
      <c r="A153" s="209"/>
      <c r="B153" s="14"/>
      <c r="C153" s="14"/>
      <c r="D153" s="15"/>
      <c r="E153" s="16" t="s">
        <v>4</v>
      </c>
      <c r="F153" s="17"/>
      <c r="G153" s="196"/>
      <c r="H153" s="197"/>
      <c r="I153" s="198"/>
      <c r="J153" s="18" t="s">
        <v>0</v>
      </c>
      <c r="K153" s="19"/>
      <c r="L153" s="19"/>
      <c r="M153" s="20"/>
      <c r="N153" s="3"/>
      <c r="V153" s="80"/>
    </row>
    <row r="154" spans="1:22" ht="24" thickTop="1" thickBot="1">
      <c r="A154" s="207">
        <f>A150+1</f>
        <v>35</v>
      </c>
      <c r="B154" s="102" t="s">
        <v>337</v>
      </c>
      <c r="C154" s="102" t="s">
        <v>339</v>
      </c>
      <c r="D154" s="102" t="s">
        <v>24</v>
      </c>
      <c r="E154" s="188" t="s">
        <v>341</v>
      </c>
      <c r="F154" s="188"/>
      <c r="G154" s="188" t="s">
        <v>332</v>
      </c>
      <c r="H154" s="189"/>
      <c r="I154" s="72"/>
      <c r="J154" s="69" t="s">
        <v>2</v>
      </c>
      <c r="K154" s="70"/>
      <c r="L154" s="70"/>
      <c r="M154" s="71"/>
      <c r="N154" s="3"/>
      <c r="V154" s="80"/>
    </row>
    <row r="155" spans="1:22" ht="13.5" thickBot="1">
      <c r="A155" s="208"/>
      <c r="B155" s="13"/>
      <c r="C155" s="13"/>
      <c r="D155" s="5"/>
      <c r="E155" s="13"/>
      <c r="F155" s="13"/>
      <c r="G155" s="185"/>
      <c r="H155" s="186"/>
      <c r="I155" s="187"/>
      <c r="J155" s="67" t="s">
        <v>2</v>
      </c>
      <c r="K155" s="67"/>
      <c r="L155" s="67"/>
      <c r="M155" s="68"/>
      <c r="N155" s="3"/>
      <c r="V155" s="80"/>
    </row>
    <row r="156" spans="1:22" ht="23.25" thickBot="1">
      <c r="A156" s="208"/>
      <c r="B156" s="103" t="s">
        <v>338</v>
      </c>
      <c r="C156" s="103" t="s">
        <v>340</v>
      </c>
      <c r="D156" s="103" t="s">
        <v>23</v>
      </c>
      <c r="E156" s="213" t="s">
        <v>342</v>
      </c>
      <c r="F156" s="213"/>
      <c r="G156" s="182"/>
      <c r="H156" s="183"/>
      <c r="I156" s="184"/>
      <c r="J156" s="18" t="s">
        <v>1</v>
      </c>
      <c r="K156" s="19"/>
      <c r="L156" s="19"/>
      <c r="M156" s="20"/>
      <c r="N156" s="3"/>
      <c r="V156" s="80"/>
    </row>
    <row r="157" spans="1:22" ht="13.5" thickBot="1">
      <c r="A157" s="209"/>
      <c r="B157" s="14"/>
      <c r="C157" s="14"/>
      <c r="D157" s="15"/>
      <c r="E157" s="16" t="s">
        <v>4</v>
      </c>
      <c r="F157" s="17"/>
      <c r="G157" s="196"/>
      <c r="H157" s="197"/>
      <c r="I157" s="198"/>
      <c r="J157" s="18" t="s">
        <v>0</v>
      </c>
      <c r="K157" s="19"/>
      <c r="L157" s="19"/>
      <c r="M157" s="20"/>
      <c r="N157" s="3"/>
      <c r="V157" s="80"/>
    </row>
    <row r="158" spans="1:22" ht="24" thickTop="1" thickBot="1">
      <c r="A158" s="207">
        <f>A154+1</f>
        <v>36</v>
      </c>
      <c r="B158" s="102" t="s">
        <v>337</v>
      </c>
      <c r="C158" s="102" t="s">
        <v>339</v>
      </c>
      <c r="D158" s="102" t="s">
        <v>24</v>
      </c>
      <c r="E158" s="188" t="s">
        <v>341</v>
      </c>
      <c r="F158" s="188"/>
      <c r="G158" s="188" t="s">
        <v>332</v>
      </c>
      <c r="H158" s="189"/>
      <c r="I158" s="72"/>
      <c r="J158" s="69" t="s">
        <v>2</v>
      </c>
      <c r="K158" s="70"/>
      <c r="L158" s="70"/>
      <c r="M158" s="71"/>
      <c r="N158" s="3"/>
      <c r="V158" s="80"/>
    </row>
    <row r="159" spans="1:22" ht="13.5" thickBot="1">
      <c r="A159" s="208"/>
      <c r="B159" s="13"/>
      <c r="C159" s="13"/>
      <c r="D159" s="5"/>
      <c r="E159" s="13"/>
      <c r="F159" s="13"/>
      <c r="G159" s="185"/>
      <c r="H159" s="186"/>
      <c r="I159" s="187"/>
      <c r="J159" s="67" t="s">
        <v>2</v>
      </c>
      <c r="K159" s="67"/>
      <c r="L159" s="67"/>
      <c r="M159" s="68"/>
      <c r="N159" s="3"/>
      <c r="V159" s="80"/>
    </row>
    <row r="160" spans="1:22" ht="23.25" thickBot="1">
      <c r="A160" s="208"/>
      <c r="B160" s="103" t="s">
        <v>338</v>
      </c>
      <c r="C160" s="103" t="s">
        <v>340</v>
      </c>
      <c r="D160" s="103" t="s">
        <v>23</v>
      </c>
      <c r="E160" s="213" t="s">
        <v>342</v>
      </c>
      <c r="F160" s="213"/>
      <c r="G160" s="182"/>
      <c r="H160" s="183"/>
      <c r="I160" s="184"/>
      <c r="J160" s="18" t="s">
        <v>1</v>
      </c>
      <c r="K160" s="19"/>
      <c r="L160" s="19"/>
      <c r="M160" s="20"/>
      <c r="N160" s="3"/>
      <c r="V160" s="80"/>
    </row>
    <row r="161" spans="1:22" ht="13.5" thickBot="1">
      <c r="A161" s="209"/>
      <c r="B161" s="14"/>
      <c r="C161" s="14"/>
      <c r="D161" s="15"/>
      <c r="E161" s="16" t="s">
        <v>4</v>
      </c>
      <c r="F161" s="17"/>
      <c r="G161" s="196"/>
      <c r="H161" s="197"/>
      <c r="I161" s="198"/>
      <c r="J161" s="18" t="s">
        <v>0</v>
      </c>
      <c r="K161" s="19"/>
      <c r="L161" s="19"/>
      <c r="M161" s="20"/>
      <c r="N161" s="3"/>
      <c r="V161" s="80"/>
    </row>
    <row r="162" spans="1:22" ht="24" thickTop="1" thickBot="1">
      <c r="A162" s="207">
        <f>A158+1</f>
        <v>37</v>
      </c>
      <c r="B162" s="102" t="s">
        <v>337</v>
      </c>
      <c r="C162" s="102" t="s">
        <v>339</v>
      </c>
      <c r="D162" s="102" t="s">
        <v>24</v>
      </c>
      <c r="E162" s="188" t="s">
        <v>341</v>
      </c>
      <c r="F162" s="188"/>
      <c r="G162" s="188" t="s">
        <v>332</v>
      </c>
      <c r="H162" s="189"/>
      <c r="I162" s="72"/>
      <c r="J162" s="69" t="s">
        <v>2</v>
      </c>
      <c r="K162" s="70"/>
      <c r="L162" s="70"/>
      <c r="M162" s="71"/>
      <c r="N162" s="3"/>
      <c r="V162" s="80"/>
    </row>
    <row r="163" spans="1:22" ht="13.5" thickBot="1">
      <c r="A163" s="208"/>
      <c r="B163" s="13"/>
      <c r="C163" s="13"/>
      <c r="D163" s="5"/>
      <c r="E163" s="13"/>
      <c r="F163" s="13"/>
      <c r="G163" s="185"/>
      <c r="H163" s="186"/>
      <c r="I163" s="187"/>
      <c r="J163" s="67" t="s">
        <v>2</v>
      </c>
      <c r="K163" s="67"/>
      <c r="L163" s="67"/>
      <c r="M163" s="68"/>
      <c r="N163" s="3"/>
      <c r="V163" s="80"/>
    </row>
    <row r="164" spans="1:22" ht="23.25" thickBot="1">
      <c r="A164" s="208"/>
      <c r="B164" s="103" t="s">
        <v>338</v>
      </c>
      <c r="C164" s="103" t="s">
        <v>340</v>
      </c>
      <c r="D164" s="103" t="s">
        <v>23</v>
      </c>
      <c r="E164" s="213" t="s">
        <v>342</v>
      </c>
      <c r="F164" s="213"/>
      <c r="G164" s="182"/>
      <c r="H164" s="183"/>
      <c r="I164" s="184"/>
      <c r="J164" s="18" t="s">
        <v>1</v>
      </c>
      <c r="K164" s="19"/>
      <c r="L164" s="19"/>
      <c r="M164" s="20"/>
      <c r="N164" s="3"/>
      <c r="V164" s="80"/>
    </row>
    <row r="165" spans="1:22" ht="13.5" thickBot="1">
      <c r="A165" s="209"/>
      <c r="B165" s="14"/>
      <c r="C165" s="14"/>
      <c r="D165" s="15"/>
      <c r="E165" s="16" t="s">
        <v>4</v>
      </c>
      <c r="F165" s="17"/>
      <c r="G165" s="196"/>
      <c r="H165" s="197"/>
      <c r="I165" s="198"/>
      <c r="J165" s="18" t="s">
        <v>0</v>
      </c>
      <c r="K165" s="19"/>
      <c r="L165" s="19"/>
      <c r="M165" s="20"/>
      <c r="N165" s="3"/>
      <c r="V165" s="80"/>
    </row>
    <row r="166" spans="1:22" ht="24" thickTop="1" thickBot="1">
      <c r="A166" s="207">
        <f>A162+1</f>
        <v>38</v>
      </c>
      <c r="B166" s="102" t="s">
        <v>337</v>
      </c>
      <c r="C166" s="102" t="s">
        <v>339</v>
      </c>
      <c r="D166" s="102" t="s">
        <v>24</v>
      </c>
      <c r="E166" s="188" t="s">
        <v>341</v>
      </c>
      <c r="F166" s="188"/>
      <c r="G166" s="188" t="s">
        <v>332</v>
      </c>
      <c r="H166" s="189"/>
      <c r="I166" s="72"/>
      <c r="J166" s="69" t="s">
        <v>2</v>
      </c>
      <c r="K166" s="70"/>
      <c r="L166" s="70"/>
      <c r="M166" s="71"/>
      <c r="N166" s="3"/>
      <c r="V166" s="80"/>
    </row>
    <row r="167" spans="1:22" ht="13.5" thickBot="1">
      <c r="A167" s="208"/>
      <c r="B167" s="13"/>
      <c r="C167" s="13"/>
      <c r="D167" s="5"/>
      <c r="E167" s="13"/>
      <c r="F167" s="13"/>
      <c r="G167" s="185"/>
      <c r="H167" s="186"/>
      <c r="I167" s="187"/>
      <c r="J167" s="67" t="s">
        <v>2</v>
      </c>
      <c r="K167" s="67"/>
      <c r="L167" s="67"/>
      <c r="M167" s="68"/>
      <c r="N167" s="3"/>
      <c r="V167" s="80"/>
    </row>
    <row r="168" spans="1:22" ht="23.25" thickBot="1">
      <c r="A168" s="208"/>
      <c r="B168" s="103" t="s">
        <v>338</v>
      </c>
      <c r="C168" s="103" t="s">
        <v>340</v>
      </c>
      <c r="D168" s="103" t="s">
        <v>23</v>
      </c>
      <c r="E168" s="213" t="s">
        <v>342</v>
      </c>
      <c r="F168" s="213"/>
      <c r="G168" s="182"/>
      <c r="H168" s="183"/>
      <c r="I168" s="184"/>
      <c r="J168" s="18" t="s">
        <v>1</v>
      </c>
      <c r="K168" s="19"/>
      <c r="L168" s="19"/>
      <c r="M168" s="20"/>
      <c r="N168" s="3"/>
      <c r="V168" s="80"/>
    </row>
    <row r="169" spans="1:22" ht="13.5" thickBot="1">
      <c r="A169" s="209"/>
      <c r="B169" s="14"/>
      <c r="C169" s="14"/>
      <c r="D169" s="15"/>
      <c r="E169" s="16" t="s">
        <v>4</v>
      </c>
      <c r="F169" s="17"/>
      <c r="G169" s="196"/>
      <c r="H169" s="197"/>
      <c r="I169" s="198"/>
      <c r="J169" s="18" t="s">
        <v>0</v>
      </c>
      <c r="K169" s="19"/>
      <c r="L169" s="19"/>
      <c r="M169" s="20"/>
      <c r="N169" s="3"/>
      <c r="V169" s="80"/>
    </row>
    <row r="170" spans="1:22" ht="24" thickTop="1" thickBot="1">
      <c r="A170" s="207">
        <f>A166+1</f>
        <v>39</v>
      </c>
      <c r="B170" s="102" t="s">
        <v>337</v>
      </c>
      <c r="C170" s="102" t="s">
        <v>339</v>
      </c>
      <c r="D170" s="102" t="s">
        <v>24</v>
      </c>
      <c r="E170" s="188" t="s">
        <v>341</v>
      </c>
      <c r="F170" s="188"/>
      <c r="G170" s="188" t="s">
        <v>332</v>
      </c>
      <c r="H170" s="189"/>
      <c r="I170" s="72"/>
      <c r="J170" s="69" t="s">
        <v>2</v>
      </c>
      <c r="K170" s="70"/>
      <c r="L170" s="70"/>
      <c r="M170" s="71"/>
      <c r="N170" s="3"/>
      <c r="V170" s="80"/>
    </row>
    <row r="171" spans="1:22" ht="13.5" thickBot="1">
      <c r="A171" s="208"/>
      <c r="B171" s="13"/>
      <c r="C171" s="13"/>
      <c r="D171" s="5"/>
      <c r="E171" s="13"/>
      <c r="F171" s="13"/>
      <c r="G171" s="185"/>
      <c r="H171" s="186"/>
      <c r="I171" s="187"/>
      <c r="J171" s="67" t="s">
        <v>2</v>
      </c>
      <c r="K171" s="67"/>
      <c r="L171" s="67"/>
      <c r="M171" s="68"/>
      <c r="N171" s="3"/>
      <c r="V171" s="80"/>
    </row>
    <row r="172" spans="1:22" ht="23.25" thickBot="1">
      <c r="A172" s="208"/>
      <c r="B172" s="103" t="s">
        <v>338</v>
      </c>
      <c r="C172" s="103" t="s">
        <v>340</v>
      </c>
      <c r="D172" s="103" t="s">
        <v>23</v>
      </c>
      <c r="E172" s="213" t="s">
        <v>342</v>
      </c>
      <c r="F172" s="213"/>
      <c r="G172" s="182"/>
      <c r="H172" s="183"/>
      <c r="I172" s="184"/>
      <c r="J172" s="18" t="s">
        <v>1</v>
      </c>
      <c r="K172" s="19"/>
      <c r="L172" s="19"/>
      <c r="M172" s="20"/>
      <c r="N172" s="3"/>
      <c r="V172" s="80"/>
    </row>
    <row r="173" spans="1:22" ht="13.5" thickBot="1">
      <c r="A173" s="209"/>
      <c r="B173" s="14"/>
      <c r="C173" s="14"/>
      <c r="D173" s="15"/>
      <c r="E173" s="16" t="s">
        <v>4</v>
      </c>
      <c r="F173" s="17"/>
      <c r="G173" s="196"/>
      <c r="H173" s="197"/>
      <c r="I173" s="198"/>
      <c r="J173" s="18" t="s">
        <v>0</v>
      </c>
      <c r="K173" s="19"/>
      <c r="L173" s="19"/>
      <c r="M173" s="20"/>
      <c r="N173" s="3"/>
      <c r="V173" s="80"/>
    </row>
    <row r="174" spans="1:22" ht="24" thickTop="1" thickBot="1">
      <c r="A174" s="207">
        <f>A170+1</f>
        <v>40</v>
      </c>
      <c r="B174" s="102" t="s">
        <v>337</v>
      </c>
      <c r="C174" s="102" t="s">
        <v>339</v>
      </c>
      <c r="D174" s="102" t="s">
        <v>24</v>
      </c>
      <c r="E174" s="188" t="s">
        <v>341</v>
      </c>
      <c r="F174" s="188"/>
      <c r="G174" s="188" t="s">
        <v>332</v>
      </c>
      <c r="H174" s="189"/>
      <c r="I174" s="72"/>
      <c r="J174" s="69" t="s">
        <v>2</v>
      </c>
      <c r="K174" s="70"/>
      <c r="L174" s="70"/>
      <c r="M174" s="71"/>
      <c r="N174" s="3"/>
      <c r="V174" s="80"/>
    </row>
    <row r="175" spans="1:22" ht="13.5" thickBot="1">
      <c r="A175" s="208"/>
      <c r="B175" s="13"/>
      <c r="C175" s="13"/>
      <c r="D175" s="5"/>
      <c r="E175" s="13"/>
      <c r="F175" s="13"/>
      <c r="G175" s="185"/>
      <c r="H175" s="186"/>
      <c r="I175" s="187"/>
      <c r="J175" s="67" t="s">
        <v>2</v>
      </c>
      <c r="K175" s="67"/>
      <c r="L175" s="67"/>
      <c r="M175" s="68"/>
      <c r="N175" s="3"/>
      <c r="V175" s="80"/>
    </row>
    <row r="176" spans="1:22" ht="23.25" thickBot="1">
      <c r="A176" s="208"/>
      <c r="B176" s="103" t="s">
        <v>338</v>
      </c>
      <c r="C176" s="103" t="s">
        <v>340</v>
      </c>
      <c r="D176" s="103" t="s">
        <v>23</v>
      </c>
      <c r="E176" s="213" t="s">
        <v>342</v>
      </c>
      <c r="F176" s="213"/>
      <c r="G176" s="182"/>
      <c r="H176" s="183"/>
      <c r="I176" s="184"/>
      <c r="J176" s="18" t="s">
        <v>1</v>
      </c>
      <c r="K176" s="19"/>
      <c r="L176" s="19"/>
      <c r="M176" s="20"/>
      <c r="N176" s="3"/>
      <c r="V176" s="80"/>
    </row>
    <row r="177" spans="1:22" ht="13.5" thickBot="1">
      <c r="A177" s="209"/>
      <c r="B177" s="14"/>
      <c r="C177" s="14"/>
      <c r="D177" s="15"/>
      <c r="E177" s="16" t="s">
        <v>4</v>
      </c>
      <c r="F177" s="17"/>
      <c r="G177" s="196"/>
      <c r="H177" s="197"/>
      <c r="I177" s="198"/>
      <c r="J177" s="18" t="s">
        <v>0</v>
      </c>
      <c r="K177" s="19"/>
      <c r="L177" s="19"/>
      <c r="M177" s="20"/>
      <c r="N177" s="3"/>
      <c r="V177" s="80"/>
    </row>
    <row r="178" spans="1:22" ht="24" thickTop="1" thickBot="1">
      <c r="A178" s="207">
        <f>A174+1</f>
        <v>41</v>
      </c>
      <c r="B178" s="102" t="s">
        <v>337</v>
      </c>
      <c r="C178" s="102" t="s">
        <v>339</v>
      </c>
      <c r="D178" s="102" t="s">
        <v>24</v>
      </c>
      <c r="E178" s="188" t="s">
        <v>341</v>
      </c>
      <c r="F178" s="188"/>
      <c r="G178" s="188" t="s">
        <v>332</v>
      </c>
      <c r="H178" s="189"/>
      <c r="I178" s="72"/>
      <c r="J178" s="69" t="s">
        <v>2</v>
      </c>
      <c r="K178" s="70"/>
      <c r="L178" s="70"/>
      <c r="M178" s="71"/>
      <c r="N178" s="3"/>
      <c r="V178" s="80"/>
    </row>
    <row r="179" spans="1:22" ht="13.5" thickBot="1">
      <c r="A179" s="208"/>
      <c r="B179" s="13"/>
      <c r="C179" s="13"/>
      <c r="D179" s="5"/>
      <c r="E179" s="13"/>
      <c r="F179" s="13"/>
      <c r="G179" s="185"/>
      <c r="H179" s="186"/>
      <c r="I179" s="187"/>
      <c r="J179" s="67" t="s">
        <v>2</v>
      </c>
      <c r="K179" s="67"/>
      <c r="L179" s="67"/>
      <c r="M179" s="68"/>
      <c r="N179" s="3"/>
      <c r="V179" s="80">
        <f>G179</f>
        <v>0</v>
      </c>
    </row>
    <row r="180" spans="1:22" ht="23.25" thickBot="1">
      <c r="A180" s="208"/>
      <c r="B180" s="103" t="s">
        <v>338</v>
      </c>
      <c r="C180" s="103" t="s">
        <v>340</v>
      </c>
      <c r="D180" s="103" t="s">
        <v>23</v>
      </c>
      <c r="E180" s="213" t="s">
        <v>342</v>
      </c>
      <c r="F180" s="213"/>
      <c r="G180" s="182"/>
      <c r="H180" s="183"/>
      <c r="I180" s="184"/>
      <c r="J180" s="18" t="s">
        <v>1</v>
      </c>
      <c r="K180" s="19"/>
      <c r="L180" s="19"/>
      <c r="M180" s="20"/>
      <c r="N180" s="3"/>
      <c r="V180" s="80"/>
    </row>
    <row r="181" spans="1:22" ht="13.5" thickBot="1">
      <c r="A181" s="209"/>
      <c r="B181" s="14"/>
      <c r="C181" s="14"/>
      <c r="D181" s="15"/>
      <c r="E181" s="16" t="s">
        <v>4</v>
      </c>
      <c r="F181" s="17"/>
      <c r="G181" s="196"/>
      <c r="H181" s="197"/>
      <c r="I181" s="198"/>
      <c r="J181" s="18" t="s">
        <v>0</v>
      </c>
      <c r="K181" s="19"/>
      <c r="L181" s="19"/>
      <c r="M181" s="20"/>
      <c r="N181" s="3"/>
      <c r="V181" s="80"/>
    </row>
    <row r="182" spans="1:22" ht="24" thickTop="1" thickBot="1">
      <c r="A182" s="207">
        <f>A178+1</f>
        <v>42</v>
      </c>
      <c r="B182" s="102" t="s">
        <v>337</v>
      </c>
      <c r="C182" s="102" t="s">
        <v>339</v>
      </c>
      <c r="D182" s="102" t="s">
        <v>24</v>
      </c>
      <c r="E182" s="188" t="s">
        <v>341</v>
      </c>
      <c r="F182" s="188"/>
      <c r="G182" s="188" t="s">
        <v>332</v>
      </c>
      <c r="H182" s="189"/>
      <c r="I182" s="72"/>
      <c r="J182" s="69" t="s">
        <v>2</v>
      </c>
      <c r="K182" s="70"/>
      <c r="L182" s="70"/>
      <c r="M182" s="71"/>
      <c r="N182" s="3"/>
      <c r="V182" s="80"/>
    </row>
    <row r="183" spans="1:22" ht="13.5" thickBot="1">
      <c r="A183" s="208"/>
      <c r="B183" s="13"/>
      <c r="C183" s="13"/>
      <c r="D183" s="5"/>
      <c r="E183" s="13"/>
      <c r="F183" s="13"/>
      <c r="G183" s="185"/>
      <c r="H183" s="186"/>
      <c r="I183" s="187"/>
      <c r="J183" s="67" t="s">
        <v>2</v>
      </c>
      <c r="K183" s="67"/>
      <c r="L183" s="67"/>
      <c r="M183" s="68"/>
      <c r="N183" s="3"/>
      <c r="V183" s="80">
        <f>G183</f>
        <v>0</v>
      </c>
    </row>
    <row r="184" spans="1:22" ht="23.25" thickBot="1">
      <c r="A184" s="208"/>
      <c r="B184" s="103" t="s">
        <v>338</v>
      </c>
      <c r="C184" s="103" t="s">
        <v>340</v>
      </c>
      <c r="D184" s="103" t="s">
        <v>23</v>
      </c>
      <c r="E184" s="213" t="s">
        <v>342</v>
      </c>
      <c r="F184" s="213"/>
      <c r="G184" s="182"/>
      <c r="H184" s="183"/>
      <c r="I184" s="184"/>
      <c r="J184" s="18" t="s">
        <v>1</v>
      </c>
      <c r="K184" s="19"/>
      <c r="L184" s="19"/>
      <c r="M184" s="20"/>
      <c r="N184" s="3"/>
      <c r="V184" s="80"/>
    </row>
    <row r="185" spans="1:22" ht="13.5" thickBot="1">
      <c r="A185" s="209"/>
      <c r="B185" s="14"/>
      <c r="C185" s="14"/>
      <c r="D185" s="15"/>
      <c r="E185" s="16" t="s">
        <v>4</v>
      </c>
      <c r="F185" s="17"/>
      <c r="G185" s="196"/>
      <c r="H185" s="197"/>
      <c r="I185" s="198"/>
      <c r="J185" s="18" t="s">
        <v>0</v>
      </c>
      <c r="K185" s="19"/>
      <c r="L185" s="19"/>
      <c r="M185" s="20"/>
      <c r="N185" s="3"/>
      <c r="V185" s="80"/>
    </row>
    <row r="186" spans="1:22" ht="24" thickTop="1" thickBot="1">
      <c r="A186" s="207">
        <f>A182+1</f>
        <v>43</v>
      </c>
      <c r="B186" s="102" t="s">
        <v>337</v>
      </c>
      <c r="C186" s="102" t="s">
        <v>339</v>
      </c>
      <c r="D186" s="102" t="s">
        <v>24</v>
      </c>
      <c r="E186" s="188" t="s">
        <v>341</v>
      </c>
      <c r="F186" s="188"/>
      <c r="G186" s="188" t="s">
        <v>332</v>
      </c>
      <c r="H186" s="189"/>
      <c r="I186" s="72"/>
      <c r="J186" s="69" t="s">
        <v>2</v>
      </c>
      <c r="K186" s="70"/>
      <c r="L186" s="70"/>
      <c r="M186" s="71"/>
      <c r="N186" s="3"/>
      <c r="V186" s="80"/>
    </row>
    <row r="187" spans="1:22" ht="13.5" thickBot="1">
      <c r="A187" s="208"/>
      <c r="B187" s="13"/>
      <c r="C187" s="13"/>
      <c r="D187" s="5"/>
      <c r="E187" s="13"/>
      <c r="F187" s="13"/>
      <c r="G187" s="185"/>
      <c r="H187" s="186"/>
      <c r="I187" s="187"/>
      <c r="J187" s="67" t="s">
        <v>2</v>
      </c>
      <c r="K187" s="67"/>
      <c r="L187" s="67"/>
      <c r="M187" s="68"/>
      <c r="N187" s="3"/>
      <c r="V187" s="80">
        <f>G187</f>
        <v>0</v>
      </c>
    </row>
    <row r="188" spans="1:22" ht="23.25" thickBot="1">
      <c r="A188" s="208"/>
      <c r="B188" s="103" t="s">
        <v>338</v>
      </c>
      <c r="C188" s="103" t="s">
        <v>340</v>
      </c>
      <c r="D188" s="103" t="s">
        <v>23</v>
      </c>
      <c r="E188" s="213" t="s">
        <v>342</v>
      </c>
      <c r="F188" s="213"/>
      <c r="G188" s="182"/>
      <c r="H188" s="183"/>
      <c r="I188" s="184"/>
      <c r="J188" s="18" t="s">
        <v>1</v>
      </c>
      <c r="K188" s="19"/>
      <c r="L188" s="19"/>
      <c r="M188" s="20"/>
      <c r="N188" s="3"/>
      <c r="V188" s="80"/>
    </row>
    <row r="189" spans="1:22" ht="13.5" thickBot="1">
      <c r="A189" s="209"/>
      <c r="B189" s="14"/>
      <c r="C189" s="14"/>
      <c r="D189" s="15"/>
      <c r="E189" s="16" t="s">
        <v>4</v>
      </c>
      <c r="F189" s="17"/>
      <c r="G189" s="196"/>
      <c r="H189" s="197"/>
      <c r="I189" s="198"/>
      <c r="J189" s="18" t="s">
        <v>0</v>
      </c>
      <c r="K189" s="19"/>
      <c r="L189" s="19"/>
      <c r="M189" s="20"/>
      <c r="N189" s="3"/>
      <c r="V189" s="80"/>
    </row>
    <row r="190" spans="1:22" ht="24" thickTop="1" thickBot="1">
      <c r="A190" s="207">
        <f>A186+1</f>
        <v>44</v>
      </c>
      <c r="B190" s="102" t="s">
        <v>337</v>
      </c>
      <c r="C190" s="102" t="s">
        <v>339</v>
      </c>
      <c r="D190" s="102" t="s">
        <v>24</v>
      </c>
      <c r="E190" s="188" t="s">
        <v>341</v>
      </c>
      <c r="F190" s="188"/>
      <c r="G190" s="188" t="s">
        <v>332</v>
      </c>
      <c r="H190" s="189"/>
      <c r="I190" s="72"/>
      <c r="J190" s="69" t="s">
        <v>2</v>
      </c>
      <c r="K190" s="70"/>
      <c r="L190" s="70"/>
      <c r="M190" s="71"/>
      <c r="N190" s="3"/>
      <c r="V190" s="80"/>
    </row>
    <row r="191" spans="1:22" ht="13.5" thickBot="1">
      <c r="A191" s="208"/>
      <c r="B191" s="13"/>
      <c r="C191" s="13"/>
      <c r="D191" s="5"/>
      <c r="E191" s="13"/>
      <c r="F191" s="13"/>
      <c r="G191" s="185"/>
      <c r="H191" s="186"/>
      <c r="I191" s="187"/>
      <c r="J191" s="67" t="s">
        <v>2</v>
      </c>
      <c r="K191" s="67"/>
      <c r="L191" s="67"/>
      <c r="M191" s="68"/>
      <c r="N191" s="3"/>
      <c r="V191" s="80">
        <f>G191</f>
        <v>0</v>
      </c>
    </row>
    <row r="192" spans="1:22" ht="23.25" thickBot="1">
      <c r="A192" s="208"/>
      <c r="B192" s="103" t="s">
        <v>338</v>
      </c>
      <c r="C192" s="103" t="s">
        <v>340</v>
      </c>
      <c r="D192" s="103" t="s">
        <v>23</v>
      </c>
      <c r="E192" s="213" t="s">
        <v>342</v>
      </c>
      <c r="F192" s="213"/>
      <c r="G192" s="182"/>
      <c r="H192" s="183"/>
      <c r="I192" s="184"/>
      <c r="J192" s="18" t="s">
        <v>1</v>
      </c>
      <c r="K192" s="19"/>
      <c r="L192" s="19"/>
      <c r="M192" s="20"/>
      <c r="N192" s="3"/>
      <c r="V192" s="80"/>
    </row>
    <row r="193" spans="1:22" ht="13.5" thickBot="1">
      <c r="A193" s="209"/>
      <c r="B193" s="14"/>
      <c r="C193" s="14"/>
      <c r="D193" s="15"/>
      <c r="E193" s="16" t="s">
        <v>4</v>
      </c>
      <c r="F193" s="17"/>
      <c r="G193" s="196"/>
      <c r="H193" s="197"/>
      <c r="I193" s="198"/>
      <c r="J193" s="18" t="s">
        <v>0</v>
      </c>
      <c r="K193" s="19"/>
      <c r="L193" s="19"/>
      <c r="M193" s="20"/>
      <c r="N193" s="3"/>
      <c r="V193" s="80"/>
    </row>
    <row r="194" spans="1:22" ht="24" thickTop="1" thickBot="1">
      <c r="A194" s="207">
        <f>A190+1</f>
        <v>45</v>
      </c>
      <c r="B194" s="102" t="s">
        <v>337</v>
      </c>
      <c r="C194" s="102" t="s">
        <v>339</v>
      </c>
      <c r="D194" s="102" t="s">
        <v>24</v>
      </c>
      <c r="E194" s="188" t="s">
        <v>341</v>
      </c>
      <c r="F194" s="188"/>
      <c r="G194" s="188" t="s">
        <v>332</v>
      </c>
      <c r="H194" s="189"/>
      <c r="I194" s="72"/>
      <c r="J194" s="69" t="s">
        <v>2</v>
      </c>
      <c r="K194" s="70"/>
      <c r="L194" s="70"/>
      <c r="M194" s="71"/>
      <c r="N194" s="3"/>
      <c r="V194" s="80"/>
    </row>
    <row r="195" spans="1:22" ht="13.5" thickBot="1">
      <c r="A195" s="208"/>
      <c r="B195" s="13"/>
      <c r="C195" s="13"/>
      <c r="D195" s="5"/>
      <c r="E195" s="13"/>
      <c r="F195" s="13"/>
      <c r="G195" s="185"/>
      <c r="H195" s="186"/>
      <c r="I195" s="187"/>
      <c r="J195" s="67" t="s">
        <v>2</v>
      </c>
      <c r="K195" s="67"/>
      <c r="L195" s="67"/>
      <c r="M195" s="68"/>
      <c r="N195" s="3"/>
      <c r="V195" s="80">
        <f>G195</f>
        <v>0</v>
      </c>
    </row>
    <row r="196" spans="1:22" ht="23.25" thickBot="1">
      <c r="A196" s="208"/>
      <c r="B196" s="103" t="s">
        <v>338</v>
      </c>
      <c r="C196" s="103" t="s">
        <v>340</v>
      </c>
      <c r="D196" s="103" t="s">
        <v>23</v>
      </c>
      <c r="E196" s="213" t="s">
        <v>342</v>
      </c>
      <c r="F196" s="213"/>
      <c r="G196" s="182"/>
      <c r="H196" s="183"/>
      <c r="I196" s="184"/>
      <c r="J196" s="18" t="s">
        <v>1</v>
      </c>
      <c r="K196" s="19"/>
      <c r="L196" s="19"/>
      <c r="M196" s="20"/>
      <c r="N196" s="3"/>
      <c r="V196" s="80"/>
    </row>
    <row r="197" spans="1:22" ht="13.5" thickBot="1">
      <c r="A197" s="209"/>
      <c r="B197" s="14"/>
      <c r="C197" s="14"/>
      <c r="D197" s="15"/>
      <c r="E197" s="16" t="s">
        <v>4</v>
      </c>
      <c r="F197" s="17"/>
      <c r="G197" s="196"/>
      <c r="H197" s="197"/>
      <c r="I197" s="198"/>
      <c r="J197" s="18" t="s">
        <v>0</v>
      </c>
      <c r="K197" s="19"/>
      <c r="L197" s="19"/>
      <c r="M197" s="20"/>
      <c r="N197" s="3"/>
      <c r="V197" s="80"/>
    </row>
    <row r="198" spans="1:22" ht="24" thickTop="1" thickBot="1">
      <c r="A198" s="207">
        <f>A194+1</f>
        <v>46</v>
      </c>
      <c r="B198" s="102" t="s">
        <v>337</v>
      </c>
      <c r="C198" s="102" t="s">
        <v>339</v>
      </c>
      <c r="D198" s="102" t="s">
        <v>24</v>
      </c>
      <c r="E198" s="188" t="s">
        <v>341</v>
      </c>
      <c r="F198" s="188"/>
      <c r="G198" s="188" t="s">
        <v>332</v>
      </c>
      <c r="H198" s="189"/>
      <c r="I198" s="72"/>
      <c r="J198" s="69" t="s">
        <v>2</v>
      </c>
      <c r="K198" s="70"/>
      <c r="L198" s="70"/>
      <c r="M198" s="71"/>
      <c r="N198" s="3"/>
      <c r="V198" s="80"/>
    </row>
    <row r="199" spans="1:22" ht="13.5" thickBot="1">
      <c r="A199" s="208"/>
      <c r="B199" s="13"/>
      <c r="C199" s="13"/>
      <c r="D199" s="5"/>
      <c r="E199" s="13"/>
      <c r="F199" s="13"/>
      <c r="G199" s="185"/>
      <c r="H199" s="186"/>
      <c r="I199" s="187"/>
      <c r="J199" s="67" t="s">
        <v>2</v>
      </c>
      <c r="K199" s="67"/>
      <c r="L199" s="67"/>
      <c r="M199" s="68"/>
      <c r="N199" s="3"/>
      <c r="V199" s="80">
        <f>G199</f>
        <v>0</v>
      </c>
    </row>
    <row r="200" spans="1:22" ht="23.25" thickBot="1">
      <c r="A200" s="208"/>
      <c r="B200" s="103" t="s">
        <v>338</v>
      </c>
      <c r="C200" s="103" t="s">
        <v>340</v>
      </c>
      <c r="D200" s="103" t="s">
        <v>23</v>
      </c>
      <c r="E200" s="213" t="s">
        <v>342</v>
      </c>
      <c r="F200" s="213"/>
      <c r="G200" s="182"/>
      <c r="H200" s="183"/>
      <c r="I200" s="184"/>
      <c r="J200" s="18" t="s">
        <v>1</v>
      </c>
      <c r="K200" s="19"/>
      <c r="L200" s="19"/>
      <c r="M200" s="20"/>
      <c r="N200" s="3"/>
      <c r="V200" s="80"/>
    </row>
    <row r="201" spans="1:22" ht="13.5" thickBot="1">
      <c r="A201" s="209"/>
      <c r="B201" s="14"/>
      <c r="C201" s="14"/>
      <c r="D201" s="15"/>
      <c r="E201" s="16" t="s">
        <v>4</v>
      </c>
      <c r="F201" s="17"/>
      <c r="G201" s="196"/>
      <c r="H201" s="197"/>
      <c r="I201" s="198"/>
      <c r="J201" s="18" t="s">
        <v>0</v>
      </c>
      <c r="K201" s="19"/>
      <c r="L201" s="19"/>
      <c r="M201" s="20"/>
      <c r="N201" s="3"/>
      <c r="V201" s="80"/>
    </row>
    <row r="202" spans="1:22" ht="24" thickTop="1" thickBot="1">
      <c r="A202" s="207">
        <f>A198+1</f>
        <v>47</v>
      </c>
      <c r="B202" s="102" t="s">
        <v>337</v>
      </c>
      <c r="C202" s="102" t="s">
        <v>339</v>
      </c>
      <c r="D202" s="102" t="s">
        <v>24</v>
      </c>
      <c r="E202" s="188" t="s">
        <v>341</v>
      </c>
      <c r="F202" s="188"/>
      <c r="G202" s="188" t="s">
        <v>332</v>
      </c>
      <c r="H202" s="189"/>
      <c r="I202" s="72"/>
      <c r="J202" s="69" t="s">
        <v>2</v>
      </c>
      <c r="K202" s="70"/>
      <c r="L202" s="70"/>
      <c r="M202" s="71"/>
      <c r="N202" s="3"/>
      <c r="V202" s="80"/>
    </row>
    <row r="203" spans="1:22" ht="13.5" thickBot="1">
      <c r="A203" s="208"/>
      <c r="B203" s="13"/>
      <c r="C203" s="13"/>
      <c r="D203" s="5"/>
      <c r="E203" s="13"/>
      <c r="F203" s="13"/>
      <c r="G203" s="185"/>
      <c r="H203" s="186"/>
      <c r="I203" s="187"/>
      <c r="J203" s="67" t="s">
        <v>2</v>
      </c>
      <c r="K203" s="67"/>
      <c r="L203" s="67"/>
      <c r="M203" s="68"/>
      <c r="N203" s="3"/>
      <c r="V203" s="80">
        <f>G203</f>
        <v>0</v>
      </c>
    </row>
    <row r="204" spans="1:22" ht="23.25" thickBot="1">
      <c r="A204" s="208"/>
      <c r="B204" s="103" t="s">
        <v>338</v>
      </c>
      <c r="C204" s="103" t="s">
        <v>340</v>
      </c>
      <c r="D204" s="103" t="s">
        <v>23</v>
      </c>
      <c r="E204" s="213" t="s">
        <v>342</v>
      </c>
      <c r="F204" s="213"/>
      <c r="G204" s="182"/>
      <c r="H204" s="183"/>
      <c r="I204" s="184"/>
      <c r="J204" s="18" t="s">
        <v>1</v>
      </c>
      <c r="K204" s="19"/>
      <c r="L204" s="19"/>
      <c r="M204" s="20"/>
      <c r="N204" s="3"/>
      <c r="V204" s="80"/>
    </row>
    <row r="205" spans="1:22" ht="13.5" thickBot="1">
      <c r="A205" s="209"/>
      <c r="B205" s="14"/>
      <c r="C205" s="14"/>
      <c r="D205" s="15"/>
      <c r="E205" s="16" t="s">
        <v>4</v>
      </c>
      <c r="F205" s="17"/>
      <c r="G205" s="196"/>
      <c r="H205" s="197"/>
      <c r="I205" s="198"/>
      <c r="J205" s="18" t="s">
        <v>0</v>
      </c>
      <c r="K205" s="19"/>
      <c r="L205" s="19"/>
      <c r="M205" s="20"/>
      <c r="N205" s="3"/>
      <c r="V205" s="80"/>
    </row>
    <row r="206" spans="1:22" ht="24" thickTop="1" thickBot="1">
      <c r="A206" s="207">
        <f>A202+1</f>
        <v>48</v>
      </c>
      <c r="B206" s="102" t="s">
        <v>337</v>
      </c>
      <c r="C206" s="102" t="s">
        <v>339</v>
      </c>
      <c r="D206" s="102" t="s">
        <v>24</v>
      </c>
      <c r="E206" s="188" t="s">
        <v>341</v>
      </c>
      <c r="F206" s="188"/>
      <c r="G206" s="188" t="s">
        <v>332</v>
      </c>
      <c r="H206" s="189"/>
      <c r="I206" s="72"/>
      <c r="J206" s="69" t="s">
        <v>2</v>
      </c>
      <c r="K206" s="70"/>
      <c r="L206" s="70"/>
      <c r="M206" s="71"/>
      <c r="N206" s="3"/>
      <c r="V206" s="80"/>
    </row>
    <row r="207" spans="1:22" ht="13.5" thickBot="1">
      <c r="A207" s="208"/>
      <c r="B207" s="13"/>
      <c r="C207" s="13"/>
      <c r="D207" s="5"/>
      <c r="E207" s="13"/>
      <c r="F207" s="13"/>
      <c r="G207" s="185"/>
      <c r="H207" s="186"/>
      <c r="I207" s="187"/>
      <c r="J207" s="67" t="s">
        <v>2</v>
      </c>
      <c r="K207" s="67"/>
      <c r="L207" s="67"/>
      <c r="M207" s="68"/>
      <c r="N207" s="3"/>
      <c r="V207" s="80">
        <f>G207</f>
        <v>0</v>
      </c>
    </row>
    <row r="208" spans="1:22" ht="23.25" thickBot="1">
      <c r="A208" s="208"/>
      <c r="B208" s="103" t="s">
        <v>338</v>
      </c>
      <c r="C208" s="103" t="s">
        <v>340</v>
      </c>
      <c r="D208" s="103" t="s">
        <v>23</v>
      </c>
      <c r="E208" s="213" t="s">
        <v>342</v>
      </c>
      <c r="F208" s="213"/>
      <c r="G208" s="182"/>
      <c r="H208" s="183"/>
      <c r="I208" s="184"/>
      <c r="J208" s="18" t="s">
        <v>1</v>
      </c>
      <c r="K208" s="19"/>
      <c r="L208" s="19"/>
      <c r="M208" s="20"/>
      <c r="N208" s="3"/>
      <c r="V208" s="80"/>
    </row>
    <row r="209" spans="1:22" ht="13.5" thickBot="1">
      <c r="A209" s="209"/>
      <c r="B209" s="14"/>
      <c r="C209" s="14"/>
      <c r="D209" s="15"/>
      <c r="E209" s="16" t="s">
        <v>4</v>
      </c>
      <c r="F209" s="17"/>
      <c r="G209" s="196"/>
      <c r="H209" s="197"/>
      <c r="I209" s="198"/>
      <c r="J209" s="18" t="s">
        <v>0</v>
      </c>
      <c r="K209" s="19"/>
      <c r="L209" s="19"/>
      <c r="M209" s="20"/>
      <c r="N209" s="3"/>
      <c r="V209" s="80"/>
    </row>
    <row r="210" spans="1:22" ht="24" thickTop="1" thickBot="1">
      <c r="A210" s="207">
        <f>A206+1</f>
        <v>49</v>
      </c>
      <c r="B210" s="102" t="s">
        <v>337</v>
      </c>
      <c r="C210" s="102" t="s">
        <v>339</v>
      </c>
      <c r="D210" s="102" t="s">
        <v>24</v>
      </c>
      <c r="E210" s="188" t="s">
        <v>341</v>
      </c>
      <c r="F210" s="188"/>
      <c r="G210" s="188" t="s">
        <v>332</v>
      </c>
      <c r="H210" s="189"/>
      <c r="I210" s="72"/>
      <c r="J210" s="69" t="s">
        <v>2</v>
      </c>
      <c r="K210" s="70"/>
      <c r="L210" s="70"/>
      <c r="M210" s="71"/>
      <c r="N210" s="3"/>
      <c r="V210" s="80"/>
    </row>
    <row r="211" spans="1:22" ht="13.5" thickBot="1">
      <c r="A211" s="208"/>
      <c r="B211" s="13"/>
      <c r="C211" s="13"/>
      <c r="D211" s="5"/>
      <c r="E211" s="13"/>
      <c r="F211" s="13"/>
      <c r="G211" s="185"/>
      <c r="H211" s="186"/>
      <c r="I211" s="187"/>
      <c r="J211" s="67" t="s">
        <v>2</v>
      </c>
      <c r="K211" s="67"/>
      <c r="L211" s="67"/>
      <c r="M211" s="68"/>
      <c r="N211" s="3"/>
      <c r="V211" s="80">
        <f>G211</f>
        <v>0</v>
      </c>
    </row>
    <row r="212" spans="1:22" ht="23.25" thickBot="1">
      <c r="A212" s="208"/>
      <c r="B212" s="103" t="s">
        <v>338</v>
      </c>
      <c r="C212" s="103" t="s">
        <v>340</v>
      </c>
      <c r="D212" s="103" t="s">
        <v>23</v>
      </c>
      <c r="E212" s="213" t="s">
        <v>342</v>
      </c>
      <c r="F212" s="213"/>
      <c r="G212" s="182"/>
      <c r="H212" s="183"/>
      <c r="I212" s="184"/>
      <c r="J212" s="18" t="s">
        <v>1</v>
      </c>
      <c r="K212" s="19"/>
      <c r="L212" s="19"/>
      <c r="M212" s="20"/>
      <c r="N212" s="3"/>
      <c r="V212" s="80"/>
    </row>
    <row r="213" spans="1:22" ht="13.5" thickBot="1">
      <c r="A213" s="209"/>
      <c r="B213" s="14"/>
      <c r="C213" s="14"/>
      <c r="D213" s="15"/>
      <c r="E213" s="16" t="s">
        <v>4</v>
      </c>
      <c r="F213" s="17"/>
      <c r="G213" s="196"/>
      <c r="H213" s="197"/>
      <c r="I213" s="198"/>
      <c r="J213" s="18" t="s">
        <v>0</v>
      </c>
      <c r="K213" s="19"/>
      <c r="L213" s="19"/>
      <c r="M213" s="20"/>
      <c r="N213" s="3"/>
      <c r="V213" s="80"/>
    </row>
    <row r="214" spans="1:22" ht="24" thickTop="1" thickBot="1">
      <c r="A214" s="207">
        <f>A210+1</f>
        <v>50</v>
      </c>
      <c r="B214" s="102" t="s">
        <v>337</v>
      </c>
      <c r="C214" s="102" t="s">
        <v>339</v>
      </c>
      <c r="D214" s="102" t="s">
        <v>24</v>
      </c>
      <c r="E214" s="188" t="s">
        <v>341</v>
      </c>
      <c r="F214" s="188"/>
      <c r="G214" s="188" t="s">
        <v>332</v>
      </c>
      <c r="H214" s="189"/>
      <c r="I214" s="72"/>
      <c r="J214" s="69" t="s">
        <v>2</v>
      </c>
      <c r="K214" s="70"/>
      <c r="L214" s="70"/>
      <c r="M214" s="71"/>
      <c r="N214" s="3"/>
      <c r="V214" s="80"/>
    </row>
    <row r="215" spans="1:22" ht="13.5" thickBot="1">
      <c r="A215" s="208"/>
      <c r="B215" s="13"/>
      <c r="C215" s="13"/>
      <c r="D215" s="5"/>
      <c r="E215" s="13"/>
      <c r="F215" s="13"/>
      <c r="G215" s="185"/>
      <c r="H215" s="186"/>
      <c r="I215" s="187"/>
      <c r="J215" s="67" t="s">
        <v>2</v>
      </c>
      <c r="K215" s="67"/>
      <c r="L215" s="67"/>
      <c r="M215" s="68"/>
      <c r="N215" s="3"/>
      <c r="V215" s="80">
        <f>G215</f>
        <v>0</v>
      </c>
    </row>
    <row r="216" spans="1:22" ht="23.25" thickBot="1">
      <c r="A216" s="208"/>
      <c r="B216" s="103" t="s">
        <v>338</v>
      </c>
      <c r="C216" s="103" t="s">
        <v>340</v>
      </c>
      <c r="D216" s="103" t="s">
        <v>23</v>
      </c>
      <c r="E216" s="213" t="s">
        <v>342</v>
      </c>
      <c r="F216" s="213"/>
      <c r="G216" s="182"/>
      <c r="H216" s="183"/>
      <c r="I216" s="184"/>
      <c r="J216" s="18" t="s">
        <v>1</v>
      </c>
      <c r="K216" s="19"/>
      <c r="L216" s="19"/>
      <c r="M216" s="20"/>
      <c r="N216" s="3"/>
      <c r="V216" s="80"/>
    </row>
    <row r="217" spans="1:22" ht="13.5" thickBot="1">
      <c r="A217" s="209"/>
      <c r="B217" s="14"/>
      <c r="C217" s="14"/>
      <c r="D217" s="15"/>
      <c r="E217" s="16" t="s">
        <v>4</v>
      </c>
      <c r="F217" s="17"/>
      <c r="G217" s="196"/>
      <c r="H217" s="197"/>
      <c r="I217" s="198"/>
      <c r="J217" s="18" t="s">
        <v>0</v>
      </c>
      <c r="K217" s="19"/>
      <c r="L217" s="19"/>
      <c r="M217" s="20"/>
      <c r="N217" s="3"/>
      <c r="V217" s="80"/>
    </row>
    <row r="218" spans="1:22" ht="24" thickTop="1" thickBot="1">
      <c r="A218" s="207">
        <f>A214+1</f>
        <v>51</v>
      </c>
      <c r="B218" s="102" t="s">
        <v>337</v>
      </c>
      <c r="C218" s="102" t="s">
        <v>339</v>
      </c>
      <c r="D218" s="102" t="s">
        <v>24</v>
      </c>
      <c r="E218" s="188" t="s">
        <v>341</v>
      </c>
      <c r="F218" s="188"/>
      <c r="G218" s="188" t="s">
        <v>332</v>
      </c>
      <c r="H218" s="189"/>
      <c r="I218" s="72"/>
      <c r="J218" s="69" t="s">
        <v>2</v>
      </c>
      <c r="K218" s="70"/>
      <c r="L218" s="70"/>
      <c r="M218" s="71"/>
      <c r="N218" s="3"/>
      <c r="V218" s="80"/>
    </row>
    <row r="219" spans="1:22" ht="13.5" thickBot="1">
      <c r="A219" s="208"/>
      <c r="B219" s="13"/>
      <c r="C219" s="13"/>
      <c r="D219" s="5"/>
      <c r="E219" s="13"/>
      <c r="F219" s="13"/>
      <c r="G219" s="185"/>
      <c r="H219" s="186"/>
      <c r="I219" s="187"/>
      <c r="J219" s="67" t="s">
        <v>2</v>
      </c>
      <c r="K219" s="67"/>
      <c r="L219" s="67"/>
      <c r="M219" s="68"/>
      <c r="N219" s="3"/>
      <c r="V219" s="80">
        <f>G219</f>
        <v>0</v>
      </c>
    </row>
    <row r="220" spans="1:22" ht="23.25" thickBot="1">
      <c r="A220" s="208"/>
      <c r="B220" s="103" t="s">
        <v>338</v>
      </c>
      <c r="C220" s="103" t="s">
        <v>340</v>
      </c>
      <c r="D220" s="103" t="s">
        <v>23</v>
      </c>
      <c r="E220" s="213" t="s">
        <v>342</v>
      </c>
      <c r="F220" s="213"/>
      <c r="G220" s="182"/>
      <c r="H220" s="183"/>
      <c r="I220" s="184"/>
      <c r="J220" s="18" t="s">
        <v>1</v>
      </c>
      <c r="K220" s="19"/>
      <c r="L220" s="19"/>
      <c r="M220" s="20"/>
      <c r="N220" s="3"/>
      <c r="V220" s="80"/>
    </row>
    <row r="221" spans="1:22" ht="13.5" thickBot="1">
      <c r="A221" s="209"/>
      <c r="B221" s="14"/>
      <c r="C221" s="14"/>
      <c r="D221" s="15"/>
      <c r="E221" s="16" t="s">
        <v>4</v>
      </c>
      <c r="F221" s="17"/>
      <c r="G221" s="196"/>
      <c r="H221" s="197"/>
      <c r="I221" s="198"/>
      <c r="J221" s="18" t="s">
        <v>0</v>
      </c>
      <c r="K221" s="19"/>
      <c r="L221" s="19"/>
      <c r="M221" s="20"/>
      <c r="N221" s="3"/>
      <c r="V221" s="80"/>
    </row>
    <row r="222" spans="1:22" ht="24" thickTop="1" thickBot="1">
      <c r="A222" s="207">
        <f>A218+1</f>
        <v>52</v>
      </c>
      <c r="B222" s="102" t="s">
        <v>337</v>
      </c>
      <c r="C222" s="102" t="s">
        <v>339</v>
      </c>
      <c r="D222" s="102" t="s">
        <v>24</v>
      </c>
      <c r="E222" s="188" t="s">
        <v>341</v>
      </c>
      <c r="F222" s="188"/>
      <c r="G222" s="188" t="s">
        <v>332</v>
      </c>
      <c r="H222" s="189"/>
      <c r="I222" s="72"/>
      <c r="J222" s="69" t="s">
        <v>2</v>
      </c>
      <c r="K222" s="70"/>
      <c r="L222" s="70"/>
      <c r="M222" s="71"/>
      <c r="N222" s="3"/>
      <c r="V222" s="80"/>
    </row>
    <row r="223" spans="1:22" ht="13.5" thickBot="1">
      <c r="A223" s="208"/>
      <c r="B223" s="13"/>
      <c r="C223" s="13"/>
      <c r="D223" s="5"/>
      <c r="E223" s="13"/>
      <c r="F223" s="13"/>
      <c r="G223" s="185"/>
      <c r="H223" s="186"/>
      <c r="I223" s="187"/>
      <c r="J223" s="67" t="s">
        <v>2</v>
      </c>
      <c r="K223" s="67"/>
      <c r="L223" s="67"/>
      <c r="M223" s="68"/>
      <c r="N223" s="3"/>
      <c r="V223" s="80">
        <f>G223</f>
        <v>0</v>
      </c>
    </row>
    <row r="224" spans="1:22" ht="23.25" thickBot="1">
      <c r="A224" s="208"/>
      <c r="B224" s="103" t="s">
        <v>338</v>
      </c>
      <c r="C224" s="103" t="s">
        <v>340</v>
      </c>
      <c r="D224" s="103" t="s">
        <v>23</v>
      </c>
      <c r="E224" s="213" t="s">
        <v>342</v>
      </c>
      <c r="F224" s="213"/>
      <c r="G224" s="182"/>
      <c r="H224" s="183"/>
      <c r="I224" s="184"/>
      <c r="J224" s="18" t="s">
        <v>1</v>
      </c>
      <c r="K224" s="19"/>
      <c r="L224" s="19"/>
      <c r="M224" s="20"/>
      <c r="N224" s="3"/>
      <c r="V224" s="80"/>
    </row>
    <row r="225" spans="1:22" ht="13.5" thickBot="1">
      <c r="A225" s="209"/>
      <c r="B225" s="14"/>
      <c r="C225" s="14"/>
      <c r="D225" s="15"/>
      <c r="E225" s="16" t="s">
        <v>4</v>
      </c>
      <c r="F225" s="17"/>
      <c r="G225" s="196"/>
      <c r="H225" s="197"/>
      <c r="I225" s="198"/>
      <c r="J225" s="18" t="s">
        <v>0</v>
      </c>
      <c r="K225" s="19"/>
      <c r="L225" s="19"/>
      <c r="M225" s="20"/>
      <c r="N225" s="3"/>
      <c r="V225" s="80"/>
    </row>
    <row r="226" spans="1:22" ht="24" thickTop="1" thickBot="1">
      <c r="A226" s="207">
        <f>A222+1</f>
        <v>53</v>
      </c>
      <c r="B226" s="102" t="s">
        <v>337</v>
      </c>
      <c r="C226" s="102" t="s">
        <v>339</v>
      </c>
      <c r="D226" s="102" t="s">
        <v>24</v>
      </c>
      <c r="E226" s="188" t="s">
        <v>341</v>
      </c>
      <c r="F226" s="188"/>
      <c r="G226" s="188" t="s">
        <v>332</v>
      </c>
      <c r="H226" s="189"/>
      <c r="I226" s="72"/>
      <c r="J226" s="69" t="s">
        <v>2</v>
      </c>
      <c r="K226" s="70"/>
      <c r="L226" s="70"/>
      <c r="M226" s="71"/>
      <c r="N226" s="3"/>
      <c r="V226" s="80"/>
    </row>
    <row r="227" spans="1:22" ht="13.5" thickBot="1">
      <c r="A227" s="208"/>
      <c r="B227" s="13"/>
      <c r="C227" s="13"/>
      <c r="D227" s="5"/>
      <c r="E227" s="13"/>
      <c r="F227" s="13"/>
      <c r="G227" s="185"/>
      <c r="H227" s="186"/>
      <c r="I227" s="187"/>
      <c r="J227" s="67" t="s">
        <v>2</v>
      </c>
      <c r="K227" s="67"/>
      <c r="L227" s="67"/>
      <c r="M227" s="68"/>
      <c r="N227" s="3"/>
      <c r="V227" s="80">
        <f>G227</f>
        <v>0</v>
      </c>
    </row>
    <row r="228" spans="1:22" ht="23.25" thickBot="1">
      <c r="A228" s="208"/>
      <c r="B228" s="103" t="s">
        <v>338</v>
      </c>
      <c r="C228" s="103" t="s">
        <v>340</v>
      </c>
      <c r="D228" s="103" t="s">
        <v>23</v>
      </c>
      <c r="E228" s="213" t="s">
        <v>342</v>
      </c>
      <c r="F228" s="213"/>
      <c r="G228" s="182"/>
      <c r="H228" s="183"/>
      <c r="I228" s="184"/>
      <c r="J228" s="18" t="s">
        <v>1</v>
      </c>
      <c r="K228" s="19"/>
      <c r="L228" s="19"/>
      <c r="M228" s="20"/>
      <c r="N228" s="3"/>
      <c r="V228" s="80"/>
    </row>
    <row r="229" spans="1:22" ht="13.5" thickBot="1">
      <c r="A229" s="209"/>
      <c r="B229" s="14"/>
      <c r="C229" s="14"/>
      <c r="D229" s="15"/>
      <c r="E229" s="16" t="s">
        <v>4</v>
      </c>
      <c r="F229" s="17"/>
      <c r="G229" s="196"/>
      <c r="H229" s="197"/>
      <c r="I229" s="198"/>
      <c r="J229" s="18" t="s">
        <v>0</v>
      </c>
      <c r="K229" s="19"/>
      <c r="L229" s="19"/>
      <c r="M229" s="20"/>
      <c r="N229" s="3"/>
      <c r="V229" s="80"/>
    </row>
    <row r="230" spans="1:22" ht="24" thickTop="1" thickBot="1">
      <c r="A230" s="207">
        <f>A226+1</f>
        <v>54</v>
      </c>
      <c r="B230" s="102" t="s">
        <v>337</v>
      </c>
      <c r="C230" s="102" t="s">
        <v>339</v>
      </c>
      <c r="D230" s="102" t="s">
        <v>24</v>
      </c>
      <c r="E230" s="188" t="s">
        <v>341</v>
      </c>
      <c r="F230" s="188"/>
      <c r="G230" s="188" t="s">
        <v>332</v>
      </c>
      <c r="H230" s="189"/>
      <c r="I230" s="72"/>
      <c r="J230" s="69" t="s">
        <v>2</v>
      </c>
      <c r="K230" s="70"/>
      <c r="L230" s="70"/>
      <c r="M230" s="71"/>
      <c r="N230" s="3"/>
      <c r="V230" s="80"/>
    </row>
    <row r="231" spans="1:22" ht="13.5" thickBot="1">
      <c r="A231" s="208"/>
      <c r="B231" s="13"/>
      <c r="C231" s="13"/>
      <c r="D231" s="5"/>
      <c r="E231" s="13"/>
      <c r="F231" s="13"/>
      <c r="G231" s="185"/>
      <c r="H231" s="186"/>
      <c r="I231" s="187"/>
      <c r="J231" s="67" t="s">
        <v>2</v>
      </c>
      <c r="K231" s="67"/>
      <c r="L231" s="67"/>
      <c r="M231" s="68"/>
      <c r="N231" s="3"/>
      <c r="V231" s="80">
        <f>G231</f>
        <v>0</v>
      </c>
    </row>
    <row r="232" spans="1:22" ht="23.25" thickBot="1">
      <c r="A232" s="208"/>
      <c r="B232" s="103" t="s">
        <v>338</v>
      </c>
      <c r="C232" s="103" t="s">
        <v>340</v>
      </c>
      <c r="D232" s="103" t="s">
        <v>23</v>
      </c>
      <c r="E232" s="213" t="s">
        <v>342</v>
      </c>
      <c r="F232" s="213"/>
      <c r="G232" s="182"/>
      <c r="H232" s="183"/>
      <c r="I232" s="184"/>
      <c r="J232" s="18" t="s">
        <v>1</v>
      </c>
      <c r="K232" s="19"/>
      <c r="L232" s="19"/>
      <c r="M232" s="20"/>
      <c r="N232" s="3"/>
      <c r="V232" s="80"/>
    </row>
    <row r="233" spans="1:22" ht="13.5" thickBot="1">
      <c r="A233" s="209"/>
      <c r="B233" s="14"/>
      <c r="C233" s="14"/>
      <c r="D233" s="15"/>
      <c r="E233" s="16" t="s">
        <v>4</v>
      </c>
      <c r="F233" s="17"/>
      <c r="G233" s="196"/>
      <c r="H233" s="197"/>
      <c r="I233" s="198"/>
      <c r="J233" s="18" t="s">
        <v>0</v>
      </c>
      <c r="K233" s="19"/>
      <c r="L233" s="19"/>
      <c r="M233" s="20"/>
      <c r="N233" s="3"/>
      <c r="V233" s="80"/>
    </row>
    <row r="234" spans="1:22" ht="24" thickTop="1" thickBot="1">
      <c r="A234" s="207">
        <f>A230+1</f>
        <v>55</v>
      </c>
      <c r="B234" s="102" t="s">
        <v>337</v>
      </c>
      <c r="C234" s="102" t="s">
        <v>339</v>
      </c>
      <c r="D234" s="102" t="s">
        <v>24</v>
      </c>
      <c r="E234" s="188" t="s">
        <v>341</v>
      </c>
      <c r="F234" s="188"/>
      <c r="G234" s="188" t="s">
        <v>332</v>
      </c>
      <c r="H234" s="189"/>
      <c r="I234" s="72"/>
      <c r="J234" s="69" t="s">
        <v>2</v>
      </c>
      <c r="K234" s="70"/>
      <c r="L234" s="70"/>
      <c r="M234" s="71"/>
      <c r="N234" s="3"/>
      <c r="V234" s="80"/>
    </row>
    <row r="235" spans="1:22" ht="13.5" thickBot="1">
      <c r="A235" s="208"/>
      <c r="B235" s="13"/>
      <c r="C235" s="13"/>
      <c r="D235" s="5"/>
      <c r="E235" s="13"/>
      <c r="F235" s="13"/>
      <c r="G235" s="185"/>
      <c r="H235" s="186"/>
      <c r="I235" s="187"/>
      <c r="J235" s="67" t="s">
        <v>2</v>
      </c>
      <c r="K235" s="67"/>
      <c r="L235" s="67"/>
      <c r="M235" s="68"/>
      <c r="N235" s="3"/>
      <c r="V235" s="80">
        <f>G235</f>
        <v>0</v>
      </c>
    </row>
    <row r="236" spans="1:22" ht="23.25" thickBot="1">
      <c r="A236" s="208"/>
      <c r="B236" s="103" t="s">
        <v>338</v>
      </c>
      <c r="C236" s="103" t="s">
        <v>340</v>
      </c>
      <c r="D236" s="103" t="s">
        <v>23</v>
      </c>
      <c r="E236" s="213" t="s">
        <v>342</v>
      </c>
      <c r="F236" s="213"/>
      <c r="G236" s="182"/>
      <c r="H236" s="183"/>
      <c r="I236" s="184"/>
      <c r="J236" s="18" t="s">
        <v>1</v>
      </c>
      <c r="K236" s="19"/>
      <c r="L236" s="19"/>
      <c r="M236" s="20"/>
      <c r="N236" s="3"/>
      <c r="V236" s="80"/>
    </row>
    <row r="237" spans="1:22" ht="13.5" thickBot="1">
      <c r="A237" s="209"/>
      <c r="B237" s="14"/>
      <c r="C237" s="14"/>
      <c r="D237" s="15"/>
      <c r="E237" s="16" t="s">
        <v>4</v>
      </c>
      <c r="F237" s="17"/>
      <c r="G237" s="196"/>
      <c r="H237" s="197"/>
      <c r="I237" s="198"/>
      <c r="J237" s="18" t="s">
        <v>0</v>
      </c>
      <c r="K237" s="19"/>
      <c r="L237" s="19"/>
      <c r="M237" s="20"/>
      <c r="N237" s="3"/>
      <c r="V237" s="80"/>
    </row>
    <row r="238" spans="1:22" ht="24" thickTop="1" thickBot="1">
      <c r="A238" s="207">
        <f>A234+1</f>
        <v>56</v>
      </c>
      <c r="B238" s="102" t="s">
        <v>337</v>
      </c>
      <c r="C238" s="102" t="s">
        <v>339</v>
      </c>
      <c r="D238" s="102" t="s">
        <v>24</v>
      </c>
      <c r="E238" s="188" t="s">
        <v>341</v>
      </c>
      <c r="F238" s="188"/>
      <c r="G238" s="188" t="s">
        <v>332</v>
      </c>
      <c r="H238" s="189"/>
      <c r="I238" s="72"/>
      <c r="J238" s="69" t="s">
        <v>2</v>
      </c>
      <c r="K238" s="70"/>
      <c r="L238" s="70"/>
      <c r="M238" s="71"/>
      <c r="N238" s="3"/>
      <c r="V238" s="80"/>
    </row>
    <row r="239" spans="1:22" ht="13.5" thickBot="1">
      <c r="A239" s="208"/>
      <c r="B239" s="13"/>
      <c r="C239" s="13"/>
      <c r="D239" s="5"/>
      <c r="E239" s="13"/>
      <c r="F239" s="13"/>
      <c r="G239" s="185"/>
      <c r="H239" s="186"/>
      <c r="I239" s="187"/>
      <c r="J239" s="67" t="s">
        <v>2</v>
      </c>
      <c r="K239" s="67"/>
      <c r="L239" s="67"/>
      <c r="M239" s="68"/>
      <c r="N239" s="3"/>
      <c r="V239" s="80">
        <f>G239</f>
        <v>0</v>
      </c>
    </row>
    <row r="240" spans="1:22" ht="23.25" thickBot="1">
      <c r="A240" s="208"/>
      <c r="B240" s="103" t="s">
        <v>338</v>
      </c>
      <c r="C240" s="103" t="s">
        <v>340</v>
      </c>
      <c r="D240" s="103" t="s">
        <v>23</v>
      </c>
      <c r="E240" s="213" t="s">
        <v>342</v>
      </c>
      <c r="F240" s="213"/>
      <c r="G240" s="182"/>
      <c r="H240" s="183"/>
      <c r="I240" s="184"/>
      <c r="J240" s="18" t="s">
        <v>1</v>
      </c>
      <c r="K240" s="19"/>
      <c r="L240" s="19"/>
      <c r="M240" s="20"/>
      <c r="N240" s="3"/>
      <c r="V240" s="80"/>
    </row>
    <row r="241" spans="1:22" ht="13.5" thickBot="1">
      <c r="A241" s="209"/>
      <c r="B241" s="14"/>
      <c r="C241" s="14"/>
      <c r="D241" s="15"/>
      <c r="E241" s="16" t="s">
        <v>4</v>
      </c>
      <c r="F241" s="17"/>
      <c r="G241" s="196"/>
      <c r="H241" s="197"/>
      <c r="I241" s="198"/>
      <c r="J241" s="18" t="s">
        <v>0</v>
      </c>
      <c r="K241" s="19"/>
      <c r="L241" s="19"/>
      <c r="M241" s="20"/>
      <c r="N241" s="3"/>
      <c r="V241" s="80"/>
    </row>
    <row r="242" spans="1:22" ht="24" thickTop="1" thickBot="1">
      <c r="A242" s="207">
        <f>A238+1</f>
        <v>57</v>
      </c>
      <c r="B242" s="102" t="s">
        <v>337</v>
      </c>
      <c r="C242" s="102" t="s">
        <v>339</v>
      </c>
      <c r="D242" s="102" t="s">
        <v>24</v>
      </c>
      <c r="E242" s="188" t="s">
        <v>341</v>
      </c>
      <c r="F242" s="188"/>
      <c r="G242" s="188" t="s">
        <v>332</v>
      </c>
      <c r="H242" s="189"/>
      <c r="I242" s="72"/>
      <c r="J242" s="69" t="s">
        <v>2</v>
      </c>
      <c r="K242" s="70"/>
      <c r="L242" s="70"/>
      <c r="M242" s="71"/>
      <c r="N242" s="3"/>
      <c r="V242" s="80"/>
    </row>
    <row r="243" spans="1:22" ht="13.5" thickBot="1">
      <c r="A243" s="208"/>
      <c r="B243" s="13"/>
      <c r="C243" s="13"/>
      <c r="D243" s="5"/>
      <c r="E243" s="13"/>
      <c r="F243" s="13"/>
      <c r="G243" s="185"/>
      <c r="H243" s="186"/>
      <c r="I243" s="187"/>
      <c r="J243" s="67" t="s">
        <v>2</v>
      </c>
      <c r="K243" s="67"/>
      <c r="L243" s="67"/>
      <c r="M243" s="68"/>
      <c r="N243" s="3"/>
      <c r="V243" s="80">
        <f>G243</f>
        <v>0</v>
      </c>
    </row>
    <row r="244" spans="1:22" ht="23.25" thickBot="1">
      <c r="A244" s="208"/>
      <c r="B244" s="103" t="s">
        <v>338</v>
      </c>
      <c r="C244" s="103" t="s">
        <v>340</v>
      </c>
      <c r="D244" s="103" t="s">
        <v>23</v>
      </c>
      <c r="E244" s="213" t="s">
        <v>342</v>
      </c>
      <c r="F244" s="213"/>
      <c r="G244" s="182"/>
      <c r="H244" s="183"/>
      <c r="I244" s="184"/>
      <c r="J244" s="18" t="s">
        <v>1</v>
      </c>
      <c r="K244" s="19"/>
      <c r="L244" s="19"/>
      <c r="M244" s="20"/>
      <c r="N244" s="3"/>
      <c r="V244" s="80"/>
    </row>
    <row r="245" spans="1:22" ht="13.5" thickBot="1">
      <c r="A245" s="209"/>
      <c r="B245" s="14"/>
      <c r="C245" s="14"/>
      <c r="D245" s="15"/>
      <c r="E245" s="16" t="s">
        <v>4</v>
      </c>
      <c r="F245" s="17"/>
      <c r="G245" s="196"/>
      <c r="H245" s="197"/>
      <c r="I245" s="198"/>
      <c r="J245" s="18" t="s">
        <v>0</v>
      </c>
      <c r="K245" s="19"/>
      <c r="L245" s="19"/>
      <c r="M245" s="20"/>
      <c r="N245" s="3"/>
      <c r="V245" s="80"/>
    </row>
    <row r="246" spans="1:22" ht="24" thickTop="1" thickBot="1">
      <c r="A246" s="207">
        <f>A242+1</f>
        <v>58</v>
      </c>
      <c r="B246" s="102" t="s">
        <v>337</v>
      </c>
      <c r="C246" s="102" t="s">
        <v>339</v>
      </c>
      <c r="D246" s="102" t="s">
        <v>24</v>
      </c>
      <c r="E246" s="188" t="s">
        <v>341</v>
      </c>
      <c r="F246" s="188"/>
      <c r="G246" s="188" t="s">
        <v>332</v>
      </c>
      <c r="H246" s="189"/>
      <c r="I246" s="72"/>
      <c r="J246" s="69" t="s">
        <v>2</v>
      </c>
      <c r="K246" s="70"/>
      <c r="L246" s="70"/>
      <c r="M246" s="71"/>
      <c r="N246" s="3"/>
      <c r="V246" s="80"/>
    </row>
    <row r="247" spans="1:22" ht="13.5" thickBot="1">
      <c r="A247" s="208"/>
      <c r="B247" s="13"/>
      <c r="C247" s="13"/>
      <c r="D247" s="5"/>
      <c r="E247" s="13"/>
      <c r="F247" s="13"/>
      <c r="G247" s="185"/>
      <c r="H247" s="186"/>
      <c r="I247" s="187"/>
      <c r="J247" s="67" t="s">
        <v>2</v>
      </c>
      <c r="K247" s="67"/>
      <c r="L247" s="67"/>
      <c r="M247" s="68"/>
      <c r="N247" s="3"/>
      <c r="V247" s="80">
        <f>G247</f>
        <v>0</v>
      </c>
    </row>
    <row r="248" spans="1:22" ht="23.25" thickBot="1">
      <c r="A248" s="208"/>
      <c r="B248" s="103" t="s">
        <v>338</v>
      </c>
      <c r="C248" s="103" t="s">
        <v>340</v>
      </c>
      <c r="D248" s="103" t="s">
        <v>23</v>
      </c>
      <c r="E248" s="213" t="s">
        <v>342</v>
      </c>
      <c r="F248" s="213"/>
      <c r="G248" s="182"/>
      <c r="H248" s="183"/>
      <c r="I248" s="184"/>
      <c r="J248" s="18" t="s">
        <v>1</v>
      </c>
      <c r="K248" s="19"/>
      <c r="L248" s="19"/>
      <c r="M248" s="20"/>
      <c r="N248" s="3"/>
      <c r="V248" s="80"/>
    </row>
    <row r="249" spans="1:22" ht="13.5" thickBot="1">
      <c r="A249" s="209"/>
      <c r="B249" s="14"/>
      <c r="C249" s="14"/>
      <c r="D249" s="15"/>
      <c r="E249" s="16" t="s">
        <v>4</v>
      </c>
      <c r="F249" s="17"/>
      <c r="G249" s="196"/>
      <c r="H249" s="197"/>
      <c r="I249" s="198"/>
      <c r="J249" s="18" t="s">
        <v>0</v>
      </c>
      <c r="K249" s="19"/>
      <c r="L249" s="19"/>
      <c r="M249" s="20"/>
      <c r="N249" s="3"/>
      <c r="V249" s="80"/>
    </row>
    <row r="250" spans="1:22" ht="24" thickTop="1" thickBot="1">
      <c r="A250" s="207">
        <f>A246+1</f>
        <v>59</v>
      </c>
      <c r="B250" s="102" t="s">
        <v>337</v>
      </c>
      <c r="C250" s="102" t="s">
        <v>339</v>
      </c>
      <c r="D250" s="102" t="s">
        <v>24</v>
      </c>
      <c r="E250" s="188" t="s">
        <v>341</v>
      </c>
      <c r="F250" s="188"/>
      <c r="G250" s="188" t="s">
        <v>332</v>
      </c>
      <c r="H250" s="189"/>
      <c r="I250" s="72"/>
      <c r="J250" s="69" t="s">
        <v>2</v>
      </c>
      <c r="K250" s="70"/>
      <c r="L250" s="70"/>
      <c r="M250" s="71"/>
      <c r="N250" s="3"/>
      <c r="V250" s="80"/>
    </row>
    <row r="251" spans="1:22" ht="13.5" thickBot="1">
      <c r="A251" s="208"/>
      <c r="B251" s="13"/>
      <c r="C251" s="13"/>
      <c r="D251" s="5"/>
      <c r="E251" s="13"/>
      <c r="F251" s="13"/>
      <c r="G251" s="185"/>
      <c r="H251" s="186"/>
      <c r="I251" s="187"/>
      <c r="J251" s="67" t="s">
        <v>2</v>
      </c>
      <c r="K251" s="67"/>
      <c r="L251" s="67"/>
      <c r="M251" s="68"/>
      <c r="N251" s="3"/>
      <c r="V251" s="80">
        <f>G251</f>
        <v>0</v>
      </c>
    </row>
    <row r="252" spans="1:22" ht="23.25" thickBot="1">
      <c r="A252" s="208"/>
      <c r="B252" s="103" t="s">
        <v>338</v>
      </c>
      <c r="C252" s="103" t="s">
        <v>340</v>
      </c>
      <c r="D252" s="103" t="s">
        <v>23</v>
      </c>
      <c r="E252" s="213" t="s">
        <v>342</v>
      </c>
      <c r="F252" s="213"/>
      <c r="G252" s="182"/>
      <c r="H252" s="183"/>
      <c r="I252" s="184"/>
      <c r="J252" s="18" t="s">
        <v>1</v>
      </c>
      <c r="K252" s="19"/>
      <c r="L252" s="19"/>
      <c r="M252" s="20"/>
      <c r="N252" s="3"/>
      <c r="V252" s="80"/>
    </row>
    <row r="253" spans="1:22" ht="13.5" thickBot="1">
      <c r="A253" s="209"/>
      <c r="B253" s="14"/>
      <c r="C253" s="14"/>
      <c r="D253" s="15"/>
      <c r="E253" s="16" t="s">
        <v>4</v>
      </c>
      <c r="F253" s="17"/>
      <c r="G253" s="196"/>
      <c r="H253" s="197"/>
      <c r="I253" s="198"/>
      <c r="J253" s="18" t="s">
        <v>0</v>
      </c>
      <c r="K253" s="19"/>
      <c r="L253" s="19"/>
      <c r="M253" s="20"/>
      <c r="N253" s="3"/>
      <c r="V253" s="80"/>
    </row>
    <row r="254" spans="1:22" ht="24" thickTop="1" thickBot="1">
      <c r="A254" s="207">
        <f>A250+1</f>
        <v>60</v>
      </c>
      <c r="B254" s="102" t="s">
        <v>337</v>
      </c>
      <c r="C254" s="102" t="s">
        <v>339</v>
      </c>
      <c r="D254" s="102" t="s">
        <v>24</v>
      </c>
      <c r="E254" s="188" t="s">
        <v>341</v>
      </c>
      <c r="F254" s="188"/>
      <c r="G254" s="188" t="s">
        <v>332</v>
      </c>
      <c r="H254" s="189"/>
      <c r="I254" s="72"/>
      <c r="J254" s="69" t="s">
        <v>2</v>
      </c>
      <c r="K254" s="70"/>
      <c r="L254" s="70"/>
      <c r="M254" s="71"/>
      <c r="N254" s="3"/>
      <c r="V254" s="80"/>
    </row>
    <row r="255" spans="1:22" ht="13.5" thickBot="1">
      <c r="A255" s="208"/>
      <c r="B255" s="13"/>
      <c r="C255" s="13"/>
      <c r="D255" s="5"/>
      <c r="E255" s="13"/>
      <c r="F255" s="13"/>
      <c r="G255" s="185"/>
      <c r="H255" s="186"/>
      <c r="I255" s="187"/>
      <c r="J255" s="67" t="s">
        <v>2</v>
      </c>
      <c r="K255" s="67"/>
      <c r="L255" s="67"/>
      <c r="M255" s="68"/>
      <c r="N255" s="3"/>
      <c r="V255" s="80">
        <f>G255</f>
        <v>0</v>
      </c>
    </row>
    <row r="256" spans="1:22" ht="23.25" thickBot="1">
      <c r="A256" s="208"/>
      <c r="B256" s="103" t="s">
        <v>338</v>
      </c>
      <c r="C256" s="103" t="s">
        <v>340</v>
      </c>
      <c r="D256" s="103" t="s">
        <v>23</v>
      </c>
      <c r="E256" s="213" t="s">
        <v>342</v>
      </c>
      <c r="F256" s="213"/>
      <c r="G256" s="182"/>
      <c r="H256" s="183"/>
      <c r="I256" s="184"/>
      <c r="J256" s="18" t="s">
        <v>1</v>
      </c>
      <c r="K256" s="19"/>
      <c r="L256" s="19"/>
      <c r="M256" s="20"/>
      <c r="N256" s="3"/>
      <c r="V256" s="80"/>
    </row>
    <row r="257" spans="1:22" ht="13.5" thickBot="1">
      <c r="A257" s="209"/>
      <c r="B257" s="14"/>
      <c r="C257" s="14"/>
      <c r="D257" s="15"/>
      <c r="E257" s="16" t="s">
        <v>4</v>
      </c>
      <c r="F257" s="17"/>
      <c r="G257" s="196"/>
      <c r="H257" s="197"/>
      <c r="I257" s="198"/>
      <c r="J257" s="18" t="s">
        <v>0</v>
      </c>
      <c r="K257" s="19"/>
      <c r="L257" s="19"/>
      <c r="M257" s="20"/>
      <c r="N257" s="3"/>
      <c r="V257" s="80"/>
    </row>
    <row r="258" spans="1:22" ht="24" thickTop="1" thickBot="1">
      <c r="A258" s="207">
        <f>A254+1</f>
        <v>61</v>
      </c>
      <c r="B258" s="102" t="s">
        <v>337</v>
      </c>
      <c r="C258" s="102" t="s">
        <v>339</v>
      </c>
      <c r="D258" s="102" t="s">
        <v>24</v>
      </c>
      <c r="E258" s="188" t="s">
        <v>341</v>
      </c>
      <c r="F258" s="188"/>
      <c r="G258" s="188" t="s">
        <v>332</v>
      </c>
      <c r="H258" s="189"/>
      <c r="I258" s="72"/>
      <c r="J258" s="69" t="s">
        <v>2</v>
      </c>
      <c r="K258" s="70"/>
      <c r="L258" s="70"/>
      <c r="M258" s="71"/>
      <c r="N258" s="3"/>
      <c r="V258" s="80"/>
    </row>
    <row r="259" spans="1:22" ht="13.5" thickBot="1">
      <c r="A259" s="208"/>
      <c r="B259" s="13"/>
      <c r="C259" s="13"/>
      <c r="D259" s="5"/>
      <c r="E259" s="13"/>
      <c r="F259" s="13"/>
      <c r="G259" s="185"/>
      <c r="H259" s="186"/>
      <c r="I259" s="187"/>
      <c r="J259" s="67" t="s">
        <v>2</v>
      </c>
      <c r="K259" s="67"/>
      <c r="L259" s="67"/>
      <c r="M259" s="68"/>
      <c r="N259" s="3"/>
      <c r="V259" s="80">
        <f>G259</f>
        <v>0</v>
      </c>
    </row>
    <row r="260" spans="1:22" ht="23.25" thickBot="1">
      <c r="A260" s="208"/>
      <c r="B260" s="103" t="s">
        <v>338</v>
      </c>
      <c r="C260" s="103" t="s">
        <v>340</v>
      </c>
      <c r="D260" s="103" t="s">
        <v>23</v>
      </c>
      <c r="E260" s="213" t="s">
        <v>342</v>
      </c>
      <c r="F260" s="213"/>
      <c r="G260" s="182"/>
      <c r="H260" s="183"/>
      <c r="I260" s="184"/>
      <c r="J260" s="18" t="s">
        <v>1</v>
      </c>
      <c r="K260" s="19"/>
      <c r="L260" s="19"/>
      <c r="M260" s="20"/>
      <c r="N260" s="3"/>
      <c r="V260" s="80"/>
    </row>
    <row r="261" spans="1:22" ht="13.5" thickBot="1">
      <c r="A261" s="209"/>
      <c r="B261" s="14"/>
      <c r="C261" s="14"/>
      <c r="D261" s="15"/>
      <c r="E261" s="16" t="s">
        <v>4</v>
      </c>
      <c r="F261" s="17"/>
      <c r="G261" s="196"/>
      <c r="H261" s="197"/>
      <c r="I261" s="198"/>
      <c r="J261" s="18" t="s">
        <v>0</v>
      </c>
      <c r="K261" s="19"/>
      <c r="L261" s="19"/>
      <c r="M261" s="20"/>
      <c r="N261" s="3"/>
      <c r="V261" s="80"/>
    </row>
    <row r="262" spans="1:22" ht="24" thickTop="1" thickBot="1">
      <c r="A262" s="207">
        <f>A258+1</f>
        <v>62</v>
      </c>
      <c r="B262" s="102" t="s">
        <v>337</v>
      </c>
      <c r="C262" s="102" t="s">
        <v>339</v>
      </c>
      <c r="D262" s="102" t="s">
        <v>24</v>
      </c>
      <c r="E262" s="188" t="s">
        <v>341</v>
      </c>
      <c r="F262" s="188"/>
      <c r="G262" s="188" t="s">
        <v>332</v>
      </c>
      <c r="H262" s="189"/>
      <c r="I262" s="72"/>
      <c r="J262" s="69" t="s">
        <v>2</v>
      </c>
      <c r="K262" s="70"/>
      <c r="L262" s="70"/>
      <c r="M262" s="71"/>
      <c r="N262" s="3"/>
      <c r="V262" s="80"/>
    </row>
    <row r="263" spans="1:22" ht="13.5" thickBot="1">
      <c r="A263" s="208"/>
      <c r="B263" s="13"/>
      <c r="C263" s="13"/>
      <c r="D263" s="5"/>
      <c r="E263" s="13"/>
      <c r="F263" s="13"/>
      <c r="G263" s="185"/>
      <c r="H263" s="186"/>
      <c r="I263" s="187"/>
      <c r="J263" s="67" t="s">
        <v>2</v>
      </c>
      <c r="K263" s="67"/>
      <c r="L263" s="67"/>
      <c r="M263" s="68"/>
      <c r="N263" s="3"/>
      <c r="V263" s="80">
        <f>G263</f>
        <v>0</v>
      </c>
    </row>
    <row r="264" spans="1:22" ht="23.25" thickBot="1">
      <c r="A264" s="208"/>
      <c r="B264" s="103" t="s">
        <v>338</v>
      </c>
      <c r="C264" s="103" t="s">
        <v>340</v>
      </c>
      <c r="D264" s="103" t="s">
        <v>23</v>
      </c>
      <c r="E264" s="213" t="s">
        <v>342</v>
      </c>
      <c r="F264" s="213"/>
      <c r="G264" s="182"/>
      <c r="H264" s="183"/>
      <c r="I264" s="184"/>
      <c r="J264" s="18" t="s">
        <v>1</v>
      </c>
      <c r="K264" s="19"/>
      <c r="L264" s="19"/>
      <c r="M264" s="20"/>
      <c r="N264" s="3"/>
      <c r="V264" s="80"/>
    </row>
    <row r="265" spans="1:22" ht="13.5" thickBot="1">
      <c r="A265" s="209"/>
      <c r="B265" s="14"/>
      <c r="C265" s="14"/>
      <c r="D265" s="15"/>
      <c r="E265" s="16" t="s">
        <v>4</v>
      </c>
      <c r="F265" s="17"/>
      <c r="G265" s="196"/>
      <c r="H265" s="197"/>
      <c r="I265" s="198"/>
      <c r="J265" s="18" t="s">
        <v>0</v>
      </c>
      <c r="K265" s="19"/>
      <c r="L265" s="19"/>
      <c r="M265" s="20"/>
      <c r="N265" s="3"/>
      <c r="V265" s="80"/>
    </row>
    <row r="266" spans="1:22" ht="24" thickTop="1" thickBot="1">
      <c r="A266" s="207">
        <f>A262+1</f>
        <v>63</v>
      </c>
      <c r="B266" s="102" t="s">
        <v>337</v>
      </c>
      <c r="C266" s="102" t="s">
        <v>339</v>
      </c>
      <c r="D266" s="102" t="s">
        <v>24</v>
      </c>
      <c r="E266" s="188" t="s">
        <v>341</v>
      </c>
      <c r="F266" s="188"/>
      <c r="G266" s="188" t="s">
        <v>332</v>
      </c>
      <c r="H266" s="189"/>
      <c r="I266" s="72"/>
      <c r="J266" s="69" t="s">
        <v>2</v>
      </c>
      <c r="K266" s="70"/>
      <c r="L266" s="70"/>
      <c r="M266" s="71"/>
      <c r="N266" s="3"/>
      <c r="V266" s="80"/>
    </row>
    <row r="267" spans="1:22" ht="13.5" thickBot="1">
      <c r="A267" s="208"/>
      <c r="B267" s="13"/>
      <c r="C267" s="13"/>
      <c r="D267" s="5"/>
      <c r="E267" s="13"/>
      <c r="F267" s="13"/>
      <c r="G267" s="185"/>
      <c r="H267" s="186"/>
      <c r="I267" s="187"/>
      <c r="J267" s="67" t="s">
        <v>2</v>
      </c>
      <c r="K267" s="67"/>
      <c r="L267" s="67"/>
      <c r="M267" s="68"/>
      <c r="N267" s="3"/>
      <c r="V267" s="80">
        <f>G267</f>
        <v>0</v>
      </c>
    </row>
    <row r="268" spans="1:22" ht="23.25" thickBot="1">
      <c r="A268" s="208"/>
      <c r="B268" s="103" t="s">
        <v>338</v>
      </c>
      <c r="C268" s="103" t="s">
        <v>340</v>
      </c>
      <c r="D268" s="103" t="s">
        <v>23</v>
      </c>
      <c r="E268" s="213" t="s">
        <v>342</v>
      </c>
      <c r="F268" s="213"/>
      <c r="G268" s="182"/>
      <c r="H268" s="183"/>
      <c r="I268" s="184"/>
      <c r="J268" s="18" t="s">
        <v>1</v>
      </c>
      <c r="K268" s="19"/>
      <c r="L268" s="19"/>
      <c r="M268" s="20"/>
      <c r="N268" s="3"/>
      <c r="V268" s="80"/>
    </row>
    <row r="269" spans="1:22" ht="13.5" thickBot="1">
      <c r="A269" s="209"/>
      <c r="B269" s="14"/>
      <c r="C269" s="14"/>
      <c r="D269" s="15"/>
      <c r="E269" s="16" t="s">
        <v>4</v>
      </c>
      <c r="F269" s="17"/>
      <c r="G269" s="196"/>
      <c r="H269" s="197"/>
      <c r="I269" s="198"/>
      <c r="J269" s="18" t="s">
        <v>0</v>
      </c>
      <c r="K269" s="19"/>
      <c r="L269" s="19"/>
      <c r="M269" s="20"/>
      <c r="N269" s="3"/>
      <c r="V269" s="80"/>
    </row>
    <row r="270" spans="1:22" ht="24" thickTop="1" thickBot="1">
      <c r="A270" s="207">
        <f>A266+1</f>
        <v>64</v>
      </c>
      <c r="B270" s="102" t="s">
        <v>337</v>
      </c>
      <c r="C270" s="102" t="s">
        <v>339</v>
      </c>
      <c r="D270" s="102" t="s">
        <v>24</v>
      </c>
      <c r="E270" s="188" t="s">
        <v>341</v>
      </c>
      <c r="F270" s="188"/>
      <c r="G270" s="188" t="s">
        <v>332</v>
      </c>
      <c r="H270" s="189"/>
      <c r="I270" s="72"/>
      <c r="J270" s="69" t="s">
        <v>2</v>
      </c>
      <c r="K270" s="70"/>
      <c r="L270" s="70"/>
      <c r="M270" s="71"/>
      <c r="N270" s="3"/>
      <c r="V270" s="80"/>
    </row>
    <row r="271" spans="1:22" ht="13.5" thickBot="1">
      <c r="A271" s="208"/>
      <c r="B271" s="13"/>
      <c r="C271" s="13"/>
      <c r="D271" s="5"/>
      <c r="E271" s="13"/>
      <c r="F271" s="13"/>
      <c r="G271" s="185"/>
      <c r="H271" s="186"/>
      <c r="I271" s="187"/>
      <c r="J271" s="67" t="s">
        <v>2</v>
      </c>
      <c r="K271" s="67"/>
      <c r="L271" s="67"/>
      <c r="M271" s="68"/>
      <c r="N271" s="3"/>
      <c r="V271" s="80">
        <f>G271</f>
        <v>0</v>
      </c>
    </row>
    <row r="272" spans="1:22" ht="23.25" thickBot="1">
      <c r="A272" s="208"/>
      <c r="B272" s="103" t="s">
        <v>338</v>
      </c>
      <c r="C272" s="103" t="s">
        <v>340</v>
      </c>
      <c r="D272" s="103" t="s">
        <v>23</v>
      </c>
      <c r="E272" s="213" t="s">
        <v>342</v>
      </c>
      <c r="F272" s="213"/>
      <c r="G272" s="182"/>
      <c r="H272" s="183"/>
      <c r="I272" s="184"/>
      <c r="J272" s="18" t="s">
        <v>1</v>
      </c>
      <c r="K272" s="19"/>
      <c r="L272" s="19"/>
      <c r="M272" s="20"/>
      <c r="N272" s="3"/>
      <c r="V272" s="80"/>
    </row>
    <row r="273" spans="1:22" ht="13.5" thickBot="1">
      <c r="A273" s="209"/>
      <c r="B273" s="14"/>
      <c r="C273" s="14"/>
      <c r="D273" s="15"/>
      <c r="E273" s="16" t="s">
        <v>4</v>
      </c>
      <c r="F273" s="17"/>
      <c r="G273" s="196"/>
      <c r="H273" s="197"/>
      <c r="I273" s="198"/>
      <c r="J273" s="18" t="s">
        <v>0</v>
      </c>
      <c r="K273" s="19"/>
      <c r="L273" s="19"/>
      <c r="M273" s="20"/>
      <c r="N273" s="3"/>
      <c r="V273" s="80"/>
    </row>
    <row r="274" spans="1:22" ht="24" thickTop="1" thickBot="1">
      <c r="A274" s="207">
        <f>A270+1</f>
        <v>65</v>
      </c>
      <c r="B274" s="102" t="s">
        <v>337</v>
      </c>
      <c r="C274" s="102" t="s">
        <v>339</v>
      </c>
      <c r="D274" s="102" t="s">
        <v>24</v>
      </c>
      <c r="E274" s="188" t="s">
        <v>341</v>
      </c>
      <c r="F274" s="188"/>
      <c r="G274" s="188" t="s">
        <v>332</v>
      </c>
      <c r="H274" s="189"/>
      <c r="I274" s="72"/>
      <c r="J274" s="69" t="s">
        <v>2</v>
      </c>
      <c r="K274" s="70"/>
      <c r="L274" s="70"/>
      <c r="M274" s="71"/>
      <c r="N274" s="3"/>
      <c r="V274" s="80"/>
    </row>
    <row r="275" spans="1:22" ht="13.5" thickBot="1">
      <c r="A275" s="208"/>
      <c r="B275" s="13"/>
      <c r="C275" s="13"/>
      <c r="D275" s="5"/>
      <c r="E275" s="13"/>
      <c r="F275" s="13"/>
      <c r="G275" s="185"/>
      <c r="H275" s="186"/>
      <c r="I275" s="187"/>
      <c r="J275" s="67" t="s">
        <v>2</v>
      </c>
      <c r="K275" s="67"/>
      <c r="L275" s="67"/>
      <c r="M275" s="68"/>
      <c r="N275" s="3"/>
      <c r="V275" s="80">
        <f>G275</f>
        <v>0</v>
      </c>
    </row>
    <row r="276" spans="1:22" ht="23.25" thickBot="1">
      <c r="A276" s="208"/>
      <c r="B276" s="103" t="s">
        <v>338</v>
      </c>
      <c r="C276" s="103" t="s">
        <v>340</v>
      </c>
      <c r="D276" s="103" t="s">
        <v>23</v>
      </c>
      <c r="E276" s="213" t="s">
        <v>342</v>
      </c>
      <c r="F276" s="213"/>
      <c r="G276" s="182"/>
      <c r="H276" s="183"/>
      <c r="I276" s="184"/>
      <c r="J276" s="18" t="s">
        <v>1</v>
      </c>
      <c r="K276" s="19"/>
      <c r="L276" s="19"/>
      <c r="M276" s="20"/>
      <c r="N276" s="3"/>
      <c r="V276" s="80"/>
    </row>
    <row r="277" spans="1:22" ht="13.5" thickBot="1">
      <c r="A277" s="209"/>
      <c r="B277" s="14"/>
      <c r="C277" s="14"/>
      <c r="D277" s="15"/>
      <c r="E277" s="16" t="s">
        <v>4</v>
      </c>
      <c r="F277" s="17"/>
      <c r="G277" s="196"/>
      <c r="H277" s="197"/>
      <c r="I277" s="198"/>
      <c r="J277" s="18" t="s">
        <v>0</v>
      </c>
      <c r="K277" s="19"/>
      <c r="L277" s="19"/>
      <c r="M277" s="20"/>
      <c r="N277" s="3"/>
      <c r="V277" s="80"/>
    </row>
    <row r="278" spans="1:22" ht="24" thickTop="1" thickBot="1">
      <c r="A278" s="207">
        <f>A274+1</f>
        <v>66</v>
      </c>
      <c r="B278" s="102" t="s">
        <v>337</v>
      </c>
      <c r="C278" s="102" t="s">
        <v>339</v>
      </c>
      <c r="D278" s="102" t="s">
        <v>24</v>
      </c>
      <c r="E278" s="188" t="s">
        <v>341</v>
      </c>
      <c r="F278" s="188"/>
      <c r="G278" s="188" t="s">
        <v>332</v>
      </c>
      <c r="H278" s="189"/>
      <c r="I278" s="72"/>
      <c r="J278" s="69" t="s">
        <v>2</v>
      </c>
      <c r="K278" s="70"/>
      <c r="L278" s="70"/>
      <c r="M278" s="71"/>
      <c r="N278" s="3"/>
      <c r="V278" s="80"/>
    </row>
    <row r="279" spans="1:22" ht="13.5" thickBot="1">
      <c r="A279" s="208"/>
      <c r="B279" s="13"/>
      <c r="C279" s="13"/>
      <c r="D279" s="5"/>
      <c r="E279" s="13"/>
      <c r="F279" s="13"/>
      <c r="G279" s="185"/>
      <c r="H279" s="186"/>
      <c r="I279" s="187"/>
      <c r="J279" s="67" t="s">
        <v>2</v>
      </c>
      <c r="K279" s="67"/>
      <c r="L279" s="67"/>
      <c r="M279" s="68"/>
      <c r="N279" s="3"/>
      <c r="V279" s="80">
        <f>G279</f>
        <v>0</v>
      </c>
    </row>
    <row r="280" spans="1:22" ht="23.25" thickBot="1">
      <c r="A280" s="208"/>
      <c r="B280" s="103" t="s">
        <v>338</v>
      </c>
      <c r="C280" s="103" t="s">
        <v>340</v>
      </c>
      <c r="D280" s="103" t="s">
        <v>23</v>
      </c>
      <c r="E280" s="213" t="s">
        <v>342</v>
      </c>
      <c r="F280" s="213"/>
      <c r="G280" s="182"/>
      <c r="H280" s="183"/>
      <c r="I280" s="184"/>
      <c r="J280" s="18" t="s">
        <v>1</v>
      </c>
      <c r="K280" s="19"/>
      <c r="L280" s="19"/>
      <c r="M280" s="20"/>
      <c r="N280" s="3"/>
      <c r="V280" s="80"/>
    </row>
    <row r="281" spans="1:22" ht="13.5" thickBot="1">
      <c r="A281" s="209"/>
      <c r="B281" s="14"/>
      <c r="C281" s="14"/>
      <c r="D281" s="15"/>
      <c r="E281" s="16" t="s">
        <v>4</v>
      </c>
      <c r="F281" s="17"/>
      <c r="G281" s="196"/>
      <c r="H281" s="197"/>
      <c r="I281" s="198"/>
      <c r="J281" s="18" t="s">
        <v>0</v>
      </c>
      <c r="K281" s="19"/>
      <c r="L281" s="19"/>
      <c r="M281" s="20"/>
      <c r="N281" s="3"/>
      <c r="V281" s="80"/>
    </row>
    <row r="282" spans="1:22" ht="24" thickTop="1" thickBot="1">
      <c r="A282" s="207">
        <f>A278+1</f>
        <v>67</v>
      </c>
      <c r="B282" s="102" t="s">
        <v>337</v>
      </c>
      <c r="C282" s="102" t="s">
        <v>339</v>
      </c>
      <c r="D282" s="102" t="s">
        <v>24</v>
      </c>
      <c r="E282" s="188" t="s">
        <v>341</v>
      </c>
      <c r="F282" s="188"/>
      <c r="G282" s="188" t="s">
        <v>332</v>
      </c>
      <c r="H282" s="189"/>
      <c r="I282" s="72"/>
      <c r="J282" s="69" t="s">
        <v>2</v>
      </c>
      <c r="K282" s="70"/>
      <c r="L282" s="70"/>
      <c r="M282" s="71"/>
      <c r="N282" s="3"/>
      <c r="V282" s="80"/>
    </row>
    <row r="283" spans="1:22" ht="13.5" thickBot="1">
      <c r="A283" s="208"/>
      <c r="B283" s="13"/>
      <c r="C283" s="13"/>
      <c r="D283" s="5"/>
      <c r="E283" s="13"/>
      <c r="F283" s="13"/>
      <c r="G283" s="185"/>
      <c r="H283" s="186"/>
      <c r="I283" s="187"/>
      <c r="J283" s="67" t="s">
        <v>2</v>
      </c>
      <c r="K283" s="67"/>
      <c r="L283" s="67"/>
      <c r="M283" s="68"/>
      <c r="N283" s="3"/>
      <c r="V283" s="80">
        <f>G283</f>
        <v>0</v>
      </c>
    </row>
    <row r="284" spans="1:22" ht="23.25" thickBot="1">
      <c r="A284" s="208"/>
      <c r="B284" s="103" t="s">
        <v>338</v>
      </c>
      <c r="C284" s="103" t="s">
        <v>340</v>
      </c>
      <c r="D284" s="103" t="s">
        <v>23</v>
      </c>
      <c r="E284" s="213" t="s">
        <v>342</v>
      </c>
      <c r="F284" s="213"/>
      <c r="G284" s="182"/>
      <c r="H284" s="183"/>
      <c r="I284" s="184"/>
      <c r="J284" s="18" t="s">
        <v>1</v>
      </c>
      <c r="K284" s="19"/>
      <c r="L284" s="19"/>
      <c r="M284" s="20"/>
      <c r="N284" s="3"/>
      <c r="V284" s="80"/>
    </row>
    <row r="285" spans="1:22" ht="13.5" thickBot="1">
      <c r="A285" s="209"/>
      <c r="B285" s="14"/>
      <c r="C285" s="14"/>
      <c r="D285" s="15"/>
      <c r="E285" s="16" t="s">
        <v>4</v>
      </c>
      <c r="F285" s="17"/>
      <c r="G285" s="196"/>
      <c r="H285" s="197"/>
      <c r="I285" s="198"/>
      <c r="J285" s="18" t="s">
        <v>0</v>
      </c>
      <c r="K285" s="19"/>
      <c r="L285" s="19"/>
      <c r="M285" s="20"/>
      <c r="N285" s="3"/>
      <c r="V285" s="80"/>
    </row>
    <row r="286" spans="1:22" ht="24" thickTop="1" thickBot="1">
      <c r="A286" s="207">
        <f>A282+1</f>
        <v>68</v>
      </c>
      <c r="B286" s="102" t="s">
        <v>337</v>
      </c>
      <c r="C286" s="102" t="s">
        <v>339</v>
      </c>
      <c r="D286" s="102" t="s">
        <v>24</v>
      </c>
      <c r="E286" s="188" t="s">
        <v>341</v>
      </c>
      <c r="F286" s="188"/>
      <c r="G286" s="188" t="s">
        <v>332</v>
      </c>
      <c r="H286" s="189"/>
      <c r="I286" s="72"/>
      <c r="J286" s="69" t="s">
        <v>2</v>
      </c>
      <c r="K286" s="70"/>
      <c r="L286" s="70"/>
      <c r="M286" s="71"/>
      <c r="N286" s="3"/>
      <c r="V286" s="80"/>
    </row>
    <row r="287" spans="1:22" ht="13.5" thickBot="1">
      <c r="A287" s="208"/>
      <c r="B287" s="13"/>
      <c r="C287" s="13"/>
      <c r="D287" s="5"/>
      <c r="E287" s="13"/>
      <c r="F287" s="13"/>
      <c r="G287" s="185"/>
      <c r="H287" s="186"/>
      <c r="I287" s="187"/>
      <c r="J287" s="67" t="s">
        <v>2</v>
      </c>
      <c r="K287" s="67"/>
      <c r="L287" s="67"/>
      <c r="M287" s="68"/>
      <c r="N287" s="3"/>
      <c r="V287" s="80">
        <f>G287</f>
        <v>0</v>
      </c>
    </row>
    <row r="288" spans="1:22" ht="23.25" thickBot="1">
      <c r="A288" s="208"/>
      <c r="B288" s="103" t="s">
        <v>338</v>
      </c>
      <c r="C288" s="103" t="s">
        <v>340</v>
      </c>
      <c r="D288" s="103" t="s">
        <v>23</v>
      </c>
      <c r="E288" s="213" t="s">
        <v>342</v>
      </c>
      <c r="F288" s="213"/>
      <c r="G288" s="182"/>
      <c r="H288" s="183"/>
      <c r="I288" s="184"/>
      <c r="J288" s="18" t="s">
        <v>1</v>
      </c>
      <c r="K288" s="19"/>
      <c r="L288" s="19"/>
      <c r="M288" s="20"/>
      <c r="N288" s="3"/>
      <c r="V288" s="80"/>
    </row>
    <row r="289" spans="1:22" ht="13.5" thickBot="1">
      <c r="A289" s="209"/>
      <c r="B289" s="14"/>
      <c r="C289" s="14"/>
      <c r="D289" s="15"/>
      <c r="E289" s="16" t="s">
        <v>4</v>
      </c>
      <c r="F289" s="17"/>
      <c r="G289" s="196"/>
      <c r="H289" s="197"/>
      <c r="I289" s="198"/>
      <c r="J289" s="18" t="s">
        <v>0</v>
      </c>
      <c r="K289" s="19"/>
      <c r="L289" s="19"/>
      <c r="M289" s="20"/>
      <c r="N289" s="3"/>
      <c r="V289" s="80"/>
    </row>
    <row r="290" spans="1:22" ht="24" thickTop="1" thickBot="1">
      <c r="A290" s="207">
        <f>A286+1</f>
        <v>69</v>
      </c>
      <c r="B290" s="102" t="s">
        <v>337</v>
      </c>
      <c r="C290" s="102" t="s">
        <v>339</v>
      </c>
      <c r="D290" s="102" t="s">
        <v>24</v>
      </c>
      <c r="E290" s="188" t="s">
        <v>341</v>
      </c>
      <c r="F290" s="188"/>
      <c r="G290" s="188" t="s">
        <v>332</v>
      </c>
      <c r="H290" s="189"/>
      <c r="I290" s="72"/>
      <c r="J290" s="69" t="s">
        <v>2</v>
      </c>
      <c r="K290" s="70"/>
      <c r="L290" s="70"/>
      <c r="M290" s="71"/>
      <c r="N290" s="3"/>
      <c r="V290" s="80"/>
    </row>
    <row r="291" spans="1:22" ht="13.5" thickBot="1">
      <c r="A291" s="208"/>
      <c r="B291" s="13"/>
      <c r="C291" s="13"/>
      <c r="D291" s="5"/>
      <c r="E291" s="13"/>
      <c r="F291" s="13"/>
      <c r="G291" s="185"/>
      <c r="H291" s="186"/>
      <c r="I291" s="187"/>
      <c r="J291" s="67" t="s">
        <v>2</v>
      </c>
      <c r="K291" s="67"/>
      <c r="L291" s="67"/>
      <c r="M291" s="68"/>
      <c r="N291" s="3"/>
      <c r="V291" s="80">
        <f>G291</f>
        <v>0</v>
      </c>
    </row>
    <row r="292" spans="1:22" ht="23.25" thickBot="1">
      <c r="A292" s="208"/>
      <c r="B292" s="103" t="s">
        <v>338</v>
      </c>
      <c r="C292" s="103" t="s">
        <v>340</v>
      </c>
      <c r="D292" s="103" t="s">
        <v>23</v>
      </c>
      <c r="E292" s="213" t="s">
        <v>342</v>
      </c>
      <c r="F292" s="213"/>
      <c r="G292" s="182"/>
      <c r="H292" s="183"/>
      <c r="I292" s="184"/>
      <c r="J292" s="18" t="s">
        <v>1</v>
      </c>
      <c r="K292" s="19"/>
      <c r="L292" s="19"/>
      <c r="M292" s="20"/>
      <c r="N292" s="3"/>
      <c r="V292" s="80"/>
    </row>
    <row r="293" spans="1:22" ht="13.5" thickBot="1">
      <c r="A293" s="209"/>
      <c r="B293" s="14"/>
      <c r="C293" s="14"/>
      <c r="D293" s="15"/>
      <c r="E293" s="16" t="s">
        <v>4</v>
      </c>
      <c r="F293" s="17"/>
      <c r="G293" s="196"/>
      <c r="H293" s="197"/>
      <c r="I293" s="198"/>
      <c r="J293" s="18" t="s">
        <v>0</v>
      </c>
      <c r="K293" s="19"/>
      <c r="L293" s="19"/>
      <c r="M293" s="20"/>
      <c r="N293" s="3"/>
      <c r="V293" s="80"/>
    </row>
    <row r="294" spans="1:22" ht="24" thickTop="1" thickBot="1">
      <c r="A294" s="207">
        <f>A290+1</f>
        <v>70</v>
      </c>
      <c r="B294" s="102" t="s">
        <v>337</v>
      </c>
      <c r="C294" s="102" t="s">
        <v>339</v>
      </c>
      <c r="D294" s="102" t="s">
        <v>24</v>
      </c>
      <c r="E294" s="188" t="s">
        <v>341</v>
      </c>
      <c r="F294" s="188"/>
      <c r="G294" s="188" t="s">
        <v>332</v>
      </c>
      <c r="H294" s="189"/>
      <c r="I294" s="72"/>
      <c r="J294" s="69" t="s">
        <v>2</v>
      </c>
      <c r="K294" s="70"/>
      <c r="L294" s="70"/>
      <c r="M294" s="71"/>
      <c r="N294" s="3"/>
      <c r="V294" s="80"/>
    </row>
    <row r="295" spans="1:22" ht="13.5" thickBot="1">
      <c r="A295" s="208"/>
      <c r="B295" s="13"/>
      <c r="C295" s="13"/>
      <c r="D295" s="5"/>
      <c r="E295" s="13"/>
      <c r="F295" s="13"/>
      <c r="G295" s="185"/>
      <c r="H295" s="186"/>
      <c r="I295" s="187"/>
      <c r="J295" s="67" t="s">
        <v>2</v>
      </c>
      <c r="K295" s="67"/>
      <c r="L295" s="67"/>
      <c r="M295" s="68"/>
      <c r="N295" s="3"/>
      <c r="V295" s="80">
        <f>G295</f>
        <v>0</v>
      </c>
    </row>
    <row r="296" spans="1:22" ht="23.25" thickBot="1">
      <c r="A296" s="208"/>
      <c r="B296" s="103" t="s">
        <v>338</v>
      </c>
      <c r="C296" s="103" t="s">
        <v>340</v>
      </c>
      <c r="D296" s="103" t="s">
        <v>23</v>
      </c>
      <c r="E296" s="213" t="s">
        <v>342</v>
      </c>
      <c r="F296" s="213"/>
      <c r="G296" s="182"/>
      <c r="H296" s="183"/>
      <c r="I296" s="184"/>
      <c r="J296" s="18" t="s">
        <v>1</v>
      </c>
      <c r="K296" s="19"/>
      <c r="L296" s="19"/>
      <c r="M296" s="20"/>
      <c r="N296" s="3"/>
      <c r="V296" s="80"/>
    </row>
    <row r="297" spans="1:22" ht="13.5" thickBot="1">
      <c r="A297" s="209"/>
      <c r="B297" s="14"/>
      <c r="C297" s="14"/>
      <c r="D297" s="15"/>
      <c r="E297" s="16" t="s">
        <v>4</v>
      </c>
      <c r="F297" s="17"/>
      <c r="G297" s="196"/>
      <c r="H297" s="197"/>
      <c r="I297" s="198"/>
      <c r="J297" s="18" t="s">
        <v>0</v>
      </c>
      <c r="K297" s="19"/>
      <c r="L297" s="19"/>
      <c r="M297" s="20"/>
      <c r="N297" s="3"/>
      <c r="V297" s="80"/>
    </row>
    <row r="298" spans="1:22" ht="24" thickTop="1" thickBot="1">
      <c r="A298" s="207">
        <f>A294+1</f>
        <v>71</v>
      </c>
      <c r="B298" s="102" t="s">
        <v>337</v>
      </c>
      <c r="C298" s="102" t="s">
        <v>339</v>
      </c>
      <c r="D298" s="102" t="s">
        <v>24</v>
      </c>
      <c r="E298" s="188" t="s">
        <v>341</v>
      </c>
      <c r="F298" s="188"/>
      <c r="G298" s="188" t="s">
        <v>332</v>
      </c>
      <c r="H298" s="189"/>
      <c r="I298" s="72"/>
      <c r="J298" s="69" t="s">
        <v>2</v>
      </c>
      <c r="K298" s="70"/>
      <c r="L298" s="70"/>
      <c r="M298" s="71"/>
      <c r="N298" s="3"/>
      <c r="V298" s="80"/>
    </row>
    <row r="299" spans="1:22" ht="13.5" thickBot="1">
      <c r="A299" s="208"/>
      <c r="B299" s="13"/>
      <c r="C299" s="13"/>
      <c r="D299" s="5"/>
      <c r="E299" s="13"/>
      <c r="F299" s="13"/>
      <c r="G299" s="185"/>
      <c r="H299" s="186"/>
      <c r="I299" s="187"/>
      <c r="J299" s="67" t="s">
        <v>2</v>
      </c>
      <c r="K299" s="67"/>
      <c r="L299" s="67"/>
      <c r="M299" s="68"/>
      <c r="N299" s="3"/>
      <c r="V299" s="80">
        <f>G299</f>
        <v>0</v>
      </c>
    </row>
    <row r="300" spans="1:22" ht="23.25" thickBot="1">
      <c r="A300" s="208"/>
      <c r="B300" s="103" t="s">
        <v>338</v>
      </c>
      <c r="C300" s="103" t="s">
        <v>340</v>
      </c>
      <c r="D300" s="103" t="s">
        <v>23</v>
      </c>
      <c r="E300" s="213" t="s">
        <v>342</v>
      </c>
      <c r="F300" s="213"/>
      <c r="G300" s="182"/>
      <c r="H300" s="183"/>
      <c r="I300" s="184"/>
      <c r="J300" s="18" t="s">
        <v>1</v>
      </c>
      <c r="K300" s="19"/>
      <c r="L300" s="19"/>
      <c r="M300" s="20"/>
      <c r="N300" s="3"/>
      <c r="V300" s="80"/>
    </row>
    <row r="301" spans="1:22" ht="13.5" thickBot="1">
      <c r="A301" s="209"/>
      <c r="B301" s="14"/>
      <c r="C301" s="14"/>
      <c r="D301" s="15"/>
      <c r="E301" s="16" t="s">
        <v>4</v>
      </c>
      <c r="F301" s="17"/>
      <c r="G301" s="196"/>
      <c r="H301" s="197"/>
      <c r="I301" s="198"/>
      <c r="J301" s="18" t="s">
        <v>0</v>
      </c>
      <c r="K301" s="19"/>
      <c r="L301" s="19"/>
      <c r="M301" s="20"/>
      <c r="N301" s="3"/>
      <c r="V301" s="80"/>
    </row>
    <row r="302" spans="1:22" ht="24" thickTop="1" thickBot="1">
      <c r="A302" s="207">
        <f>A298+1</f>
        <v>72</v>
      </c>
      <c r="B302" s="102" t="s">
        <v>337</v>
      </c>
      <c r="C302" s="102" t="s">
        <v>339</v>
      </c>
      <c r="D302" s="102" t="s">
        <v>24</v>
      </c>
      <c r="E302" s="188" t="s">
        <v>341</v>
      </c>
      <c r="F302" s="188"/>
      <c r="G302" s="188" t="s">
        <v>332</v>
      </c>
      <c r="H302" s="189"/>
      <c r="I302" s="72"/>
      <c r="J302" s="69" t="s">
        <v>2</v>
      </c>
      <c r="K302" s="70"/>
      <c r="L302" s="70"/>
      <c r="M302" s="71"/>
      <c r="N302" s="3"/>
      <c r="V302" s="80"/>
    </row>
    <row r="303" spans="1:22" ht="13.5" thickBot="1">
      <c r="A303" s="208"/>
      <c r="B303" s="13"/>
      <c r="C303" s="13"/>
      <c r="D303" s="5"/>
      <c r="E303" s="13"/>
      <c r="F303" s="13"/>
      <c r="G303" s="185"/>
      <c r="H303" s="186"/>
      <c r="I303" s="187"/>
      <c r="J303" s="67" t="s">
        <v>2</v>
      </c>
      <c r="K303" s="67"/>
      <c r="L303" s="67"/>
      <c r="M303" s="68"/>
      <c r="N303" s="3"/>
      <c r="V303" s="80">
        <f>G303</f>
        <v>0</v>
      </c>
    </row>
    <row r="304" spans="1:22" ht="23.25" thickBot="1">
      <c r="A304" s="208"/>
      <c r="B304" s="103" t="s">
        <v>338</v>
      </c>
      <c r="C304" s="103" t="s">
        <v>340</v>
      </c>
      <c r="D304" s="103" t="s">
        <v>23</v>
      </c>
      <c r="E304" s="213" t="s">
        <v>342</v>
      </c>
      <c r="F304" s="213"/>
      <c r="G304" s="182"/>
      <c r="H304" s="183"/>
      <c r="I304" s="184"/>
      <c r="J304" s="18" t="s">
        <v>1</v>
      </c>
      <c r="K304" s="19"/>
      <c r="L304" s="19"/>
      <c r="M304" s="20"/>
      <c r="N304" s="3"/>
      <c r="V304" s="80"/>
    </row>
    <row r="305" spans="1:22" ht="13.5" thickBot="1">
      <c r="A305" s="209"/>
      <c r="B305" s="14"/>
      <c r="C305" s="14"/>
      <c r="D305" s="15"/>
      <c r="E305" s="16" t="s">
        <v>4</v>
      </c>
      <c r="F305" s="17"/>
      <c r="G305" s="196"/>
      <c r="H305" s="197"/>
      <c r="I305" s="198"/>
      <c r="J305" s="18" t="s">
        <v>0</v>
      </c>
      <c r="K305" s="19"/>
      <c r="L305" s="19"/>
      <c r="M305" s="20"/>
      <c r="N305" s="3"/>
      <c r="V305" s="80"/>
    </row>
    <row r="306" spans="1:22" ht="24" thickTop="1" thickBot="1">
      <c r="A306" s="207">
        <f>A302+1</f>
        <v>73</v>
      </c>
      <c r="B306" s="102" t="s">
        <v>337</v>
      </c>
      <c r="C306" s="102" t="s">
        <v>339</v>
      </c>
      <c r="D306" s="102" t="s">
        <v>24</v>
      </c>
      <c r="E306" s="188" t="s">
        <v>341</v>
      </c>
      <c r="F306" s="188"/>
      <c r="G306" s="188" t="s">
        <v>332</v>
      </c>
      <c r="H306" s="189"/>
      <c r="I306" s="72"/>
      <c r="J306" s="69" t="s">
        <v>2</v>
      </c>
      <c r="K306" s="70"/>
      <c r="L306" s="70"/>
      <c r="M306" s="71"/>
      <c r="N306" s="3"/>
      <c r="V306" s="80"/>
    </row>
    <row r="307" spans="1:22" ht="13.5" thickBot="1">
      <c r="A307" s="208"/>
      <c r="B307" s="13"/>
      <c r="C307" s="13"/>
      <c r="D307" s="5"/>
      <c r="E307" s="13"/>
      <c r="F307" s="13"/>
      <c r="G307" s="185"/>
      <c r="H307" s="186"/>
      <c r="I307" s="187"/>
      <c r="J307" s="67" t="s">
        <v>2</v>
      </c>
      <c r="K307" s="67"/>
      <c r="L307" s="67"/>
      <c r="M307" s="68"/>
      <c r="N307" s="3"/>
      <c r="V307" s="80">
        <f>G307</f>
        <v>0</v>
      </c>
    </row>
    <row r="308" spans="1:22" ht="23.25" thickBot="1">
      <c r="A308" s="208"/>
      <c r="B308" s="103" t="s">
        <v>338</v>
      </c>
      <c r="C308" s="103" t="s">
        <v>340</v>
      </c>
      <c r="D308" s="103" t="s">
        <v>23</v>
      </c>
      <c r="E308" s="213" t="s">
        <v>342</v>
      </c>
      <c r="F308" s="213"/>
      <c r="G308" s="182"/>
      <c r="H308" s="183"/>
      <c r="I308" s="184"/>
      <c r="J308" s="18" t="s">
        <v>1</v>
      </c>
      <c r="K308" s="19"/>
      <c r="L308" s="19"/>
      <c r="M308" s="20"/>
      <c r="N308" s="3"/>
      <c r="V308" s="80"/>
    </row>
    <row r="309" spans="1:22" ht="13.5" thickBot="1">
      <c r="A309" s="209"/>
      <c r="B309" s="14"/>
      <c r="C309" s="14"/>
      <c r="D309" s="15"/>
      <c r="E309" s="16" t="s">
        <v>4</v>
      </c>
      <c r="F309" s="17"/>
      <c r="G309" s="196"/>
      <c r="H309" s="197"/>
      <c r="I309" s="198"/>
      <c r="J309" s="18" t="s">
        <v>0</v>
      </c>
      <c r="K309" s="19"/>
      <c r="L309" s="19"/>
      <c r="M309" s="20"/>
      <c r="N309" s="3"/>
      <c r="V309" s="80"/>
    </row>
    <row r="310" spans="1:22" ht="24" thickTop="1" thickBot="1">
      <c r="A310" s="207">
        <f>A306+1</f>
        <v>74</v>
      </c>
      <c r="B310" s="102" t="s">
        <v>337</v>
      </c>
      <c r="C310" s="102" t="s">
        <v>339</v>
      </c>
      <c r="D310" s="102" t="s">
        <v>24</v>
      </c>
      <c r="E310" s="188" t="s">
        <v>341</v>
      </c>
      <c r="F310" s="188"/>
      <c r="G310" s="188" t="s">
        <v>332</v>
      </c>
      <c r="H310" s="189"/>
      <c r="I310" s="72"/>
      <c r="J310" s="69" t="s">
        <v>2</v>
      </c>
      <c r="K310" s="70"/>
      <c r="L310" s="70"/>
      <c r="M310" s="71"/>
      <c r="N310" s="3"/>
      <c r="V310" s="80"/>
    </row>
    <row r="311" spans="1:22" ht="13.5" thickBot="1">
      <c r="A311" s="208"/>
      <c r="B311" s="13"/>
      <c r="C311" s="13"/>
      <c r="D311" s="5"/>
      <c r="E311" s="13"/>
      <c r="F311" s="13"/>
      <c r="G311" s="185"/>
      <c r="H311" s="186"/>
      <c r="I311" s="187"/>
      <c r="J311" s="67" t="s">
        <v>2</v>
      </c>
      <c r="K311" s="67"/>
      <c r="L311" s="67"/>
      <c r="M311" s="68"/>
      <c r="N311" s="3"/>
      <c r="V311" s="80">
        <f>G311</f>
        <v>0</v>
      </c>
    </row>
    <row r="312" spans="1:22" ht="23.25" thickBot="1">
      <c r="A312" s="208"/>
      <c r="B312" s="103" t="s">
        <v>338</v>
      </c>
      <c r="C312" s="103" t="s">
        <v>340</v>
      </c>
      <c r="D312" s="103" t="s">
        <v>23</v>
      </c>
      <c r="E312" s="213" t="s">
        <v>342</v>
      </c>
      <c r="F312" s="213"/>
      <c r="G312" s="182"/>
      <c r="H312" s="183"/>
      <c r="I312" s="184"/>
      <c r="J312" s="18" t="s">
        <v>1</v>
      </c>
      <c r="K312" s="19"/>
      <c r="L312" s="19"/>
      <c r="M312" s="20"/>
      <c r="N312" s="3"/>
      <c r="V312" s="80"/>
    </row>
    <row r="313" spans="1:22" ht="13.5" thickBot="1">
      <c r="A313" s="209"/>
      <c r="B313" s="14"/>
      <c r="C313" s="14"/>
      <c r="D313" s="15"/>
      <c r="E313" s="16" t="s">
        <v>4</v>
      </c>
      <c r="F313" s="17"/>
      <c r="G313" s="196"/>
      <c r="H313" s="197"/>
      <c r="I313" s="198"/>
      <c r="J313" s="18" t="s">
        <v>0</v>
      </c>
      <c r="K313" s="19"/>
      <c r="L313" s="19"/>
      <c r="M313" s="20"/>
      <c r="N313" s="3"/>
      <c r="V313" s="80"/>
    </row>
    <row r="314" spans="1:22" ht="24" thickTop="1" thickBot="1">
      <c r="A314" s="207">
        <f>A310+1</f>
        <v>75</v>
      </c>
      <c r="B314" s="102" t="s">
        <v>337</v>
      </c>
      <c r="C314" s="102" t="s">
        <v>339</v>
      </c>
      <c r="D314" s="102" t="s">
        <v>24</v>
      </c>
      <c r="E314" s="188" t="s">
        <v>341</v>
      </c>
      <c r="F314" s="188"/>
      <c r="G314" s="188" t="s">
        <v>332</v>
      </c>
      <c r="H314" s="189"/>
      <c r="I314" s="72"/>
      <c r="J314" s="69" t="s">
        <v>2</v>
      </c>
      <c r="K314" s="70"/>
      <c r="L314" s="70"/>
      <c r="M314" s="71"/>
      <c r="N314" s="3"/>
      <c r="V314" s="80"/>
    </row>
    <row r="315" spans="1:22" ht="13.5" thickBot="1">
      <c r="A315" s="208"/>
      <c r="B315" s="13"/>
      <c r="C315" s="13"/>
      <c r="D315" s="5"/>
      <c r="E315" s="13"/>
      <c r="F315" s="13"/>
      <c r="G315" s="185"/>
      <c r="H315" s="186"/>
      <c r="I315" s="187"/>
      <c r="J315" s="67" t="s">
        <v>2</v>
      </c>
      <c r="K315" s="67"/>
      <c r="L315" s="67"/>
      <c r="M315" s="68"/>
      <c r="N315" s="3"/>
      <c r="V315" s="80">
        <f>G315</f>
        <v>0</v>
      </c>
    </row>
    <row r="316" spans="1:22" ht="23.25" thickBot="1">
      <c r="A316" s="208"/>
      <c r="B316" s="103" t="s">
        <v>338</v>
      </c>
      <c r="C316" s="103" t="s">
        <v>340</v>
      </c>
      <c r="D316" s="103" t="s">
        <v>23</v>
      </c>
      <c r="E316" s="213" t="s">
        <v>342</v>
      </c>
      <c r="F316" s="213"/>
      <c r="G316" s="182"/>
      <c r="H316" s="183"/>
      <c r="I316" s="184"/>
      <c r="J316" s="18" t="s">
        <v>1</v>
      </c>
      <c r="K316" s="19"/>
      <c r="L316" s="19"/>
      <c r="M316" s="20"/>
      <c r="N316" s="3"/>
      <c r="V316" s="80"/>
    </row>
    <row r="317" spans="1:22" ht="13.5" thickBot="1">
      <c r="A317" s="209"/>
      <c r="B317" s="14"/>
      <c r="C317" s="14"/>
      <c r="D317" s="15"/>
      <c r="E317" s="16" t="s">
        <v>4</v>
      </c>
      <c r="F317" s="17"/>
      <c r="G317" s="196"/>
      <c r="H317" s="197"/>
      <c r="I317" s="198"/>
      <c r="J317" s="18" t="s">
        <v>0</v>
      </c>
      <c r="K317" s="19"/>
      <c r="L317" s="19"/>
      <c r="M317" s="20"/>
      <c r="N317" s="3"/>
      <c r="V317" s="80"/>
    </row>
    <row r="318" spans="1:22" ht="24" thickTop="1" thickBot="1">
      <c r="A318" s="207">
        <f>A314+1</f>
        <v>76</v>
      </c>
      <c r="B318" s="102" t="s">
        <v>337</v>
      </c>
      <c r="C318" s="102" t="s">
        <v>339</v>
      </c>
      <c r="D318" s="102" t="s">
        <v>24</v>
      </c>
      <c r="E318" s="188" t="s">
        <v>341</v>
      </c>
      <c r="F318" s="188"/>
      <c r="G318" s="188" t="s">
        <v>332</v>
      </c>
      <c r="H318" s="189"/>
      <c r="I318" s="72"/>
      <c r="J318" s="69" t="s">
        <v>2</v>
      </c>
      <c r="K318" s="70"/>
      <c r="L318" s="70"/>
      <c r="M318" s="71"/>
      <c r="N318" s="3"/>
      <c r="V318" s="80"/>
    </row>
    <row r="319" spans="1:22" ht="13.5" thickBot="1">
      <c r="A319" s="208"/>
      <c r="B319" s="13"/>
      <c r="C319" s="13"/>
      <c r="D319" s="5"/>
      <c r="E319" s="13"/>
      <c r="F319" s="13"/>
      <c r="G319" s="185"/>
      <c r="H319" s="186"/>
      <c r="I319" s="187"/>
      <c r="J319" s="67" t="s">
        <v>2</v>
      </c>
      <c r="K319" s="67"/>
      <c r="L319" s="67"/>
      <c r="M319" s="68"/>
      <c r="N319" s="3"/>
      <c r="V319" s="80">
        <f>G319</f>
        <v>0</v>
      </c>
    </row>
    <row r="320" spans="1:22" ht="23.25" thickBot="1">
      <c r="A320" s="208"/>
      <c r="B320" s="103" t="s">
        <v>338</v>
      </c>
      <c r="C320" s="103" t="s">
        <v>340</v>
      </c>
      <c r="D320" s="103" t="s">
        <v>23</v>
      </c>
      <c r="E320" s="213" t="s">
        <v>342</v>
      </c>
      <c r="F320" s="213"/>
      <c r="G320" s="182"/>
      <c r="H320" s="183"/>
      <c r="I320" s="184"/>
      <c r="J320" s="18" t="s">
        <v>1</v>
      </c>
      <c r="K320" s="19"/>
      <c r="L320" s="19"/>
      <c r="M320" s="20"/>
      <c r="N320" s="3"/>
      <c r="V320" s="80"/>
    </row>
    <row r="321" spans="1:22" ht="13.5" thickBot="1">
      <c r="A321" s="209"/>
      <c r="B321" s="14"/>
      <c r="C321" s="14"/>
      <c r="D321" s="15"/>
      <c r="E321" s="16" t="s">
        <v>4</v>
      </c>
      <c r="F321" s="17"/>
      <c r="G321" s="196"/>
      <c r="H321" s="197"/>
      <c r="I321" s="198"/>
      <c r="J321" s="18" t="s">
        <v>0</v>
      </c>
      <c r="K321" s="19"/>
      <c r="L321" s="19"/>
      <c r="M321" s="20"/>
      <c r="N321" s="3"/>
      <c r="V321" s="80"/>
    </row>
    <row r="322" spans="1:22" ht="24" thickTop="1" thickBot="1">
      <c r="A322" s="207">
        <f>A318+1</f>
        <v>77</v>
      </c>
      <c r="B322" s="102" t="s">
        <v>337</v>
      </c>
      <c r="C322" s="102" t="s">
        <v>339</v>
      </c>
      <c r="D322" s="102" t="s">
        <v>24</v>
      </c>
      <c r="E322" s="188" t="s">
        <v>341</v>
      </c>
      <c r="F322" s="188"/>
      <c r="G322" s="188" t="s">
        <v>332</v>
      </c>
      <c r="H322" s="189"/>
      <c r="I322" s="72"/>
      <c r="J322" s="69" t="s">
        <v>2</v>
      </c>
      <c r="K322" s="70"/>
      <c r="L322" s="70"/>
      <c r="M322" s="71"/>
      <c r="N322" s="3"/>
      <c r="V322" s="80"/>
    </row>
    <row r="323" spans="1:22" ht="13.5" thickBot="1">
      <c r="A323" s="208"/>
      <c r="B323" s="13"/>
      <c r="C323" s="13"/>
      <c r="D323" s="5"/>
      <c r="E323" s="13"/>
      <c r="F323" s="13"/>
      <c r="G323" s="185"/>
      <c r="H323" s="186"/>
      <c r="I323" s="187"/>
      <c r="J323" s="67" t="s">
        <v>2</v>
      </c>
      <c r="K323" s="67"/>
      <c r="L323" s="67"/>
      <c r="M323" s="68"/>
      <c r="N323" s="3"/>
      <c r="V323" s="80">
        <f>G323</f>
        <v>0</v>
      </c>
    </row>
    <row r="324" spans="1:22" ht="23.25" thickBot="1">
      <c r="A324" s="208"/>
      <c r="B324" s="103" t="s">
        <v>338</v>
      </c>
      <c r="C324" s="103" t="s">
        <v>340</v>
      </c>
      <c r="D324" s="103" t="s">
        <v>23</v>
      </c>
      <c r="E324" s="213" t="s">
        <v>342</v>
      </c>
      <c r="F324" s="213"/>
      <c r="G324" s="182"/>
      <c r="H324" s="183"/>
      <c r="I324" s="184"/>
      <c r="J324" s="18" t="s">
        <v>1</v>
      </c>
      <c r="K324" s="19"/>
      <c r="L324" s="19"/>
      <c r="M324" s="20"/>
      <c r="N324" s="3"/>
      <c r="V324" s="80"/>
    </row>
    <row r="325" spans="1:22" ht="13.5" thickBot="1">
      <c r="A325" s="209"/>
      <c r="B325" s="14"/>
      <c r="C325" s="14"/>
      <c r="D325" s="15"/>
      <c r="E325" s="16" t="s">
        <v>4</v>
      </c>
      <c r="F325" s="17"/>
      <c r="G325" s="196"/>
      <c r="H325" s="197"/>
      <c r="I325" s="198"/>
      <c r="J325" s="18" t="s">
        <v>0</v>
      </c>
      <c r="K325" s="19"/>
      <c r="L325" s="19"/>
      <c r="M325" s="20"/>
      <c r="N325" s="3"/>
      <c r="V325" s="80"/>
    </row>
    <row r="326" spans="1:22" ht="24" thickTop="1" thickBot="1">
      <c r="A326" s="207">
        <f>A322+1</f>
        <v>78</v>
      </c>
      <c r="B326" s="102" t="s">
        <v>337</v>
      </c>
      <c r="C326" s="102" t="s">
        <v>339</v>
      </c>
      <c r="D326" s="102" t="s">
        <v>24</v>
      </c>
      <c r="E326" s="188" t="s">
        <v>341</v>
      </c>
      <c r="F326" s="188"/>
      <c r="G326" s="188" t="s">
        <v>332</v>
      </c>
      <c r="H326" s="189"/>
      <c r="I326" s="72"/>
      <c r="J326" s="69" t="s">
        <v>2</v>
      </c>
      <c r="K326" s="70"/>
      <c r="L326" s="70"/>
      <c r="M326" s="71"/>
      <c r="N326" s="3"/>
      <c r="V326" s="80"/>
    </row>
    <row r="327" spans="1:22" ht="13.5" thickBot="1">
      <c r="A327" s="208"/>
      <c r="B327" s="13"/>
      <c r="C327" s="13"/>
      <c r="D327" s="5"/>
      <c r="E327" s="13"/>
      <c r="F327" s="13"/>
      <c r="G327" s="185"/>
      <c r="H327" s="186"/>
      <c r="I327" s="187"/>
      <c r="J327" s="67" t="s">
        <v>2</v>
      </c>
      <c r="K327" s="67"/>
      <c r="L327" s="67"/>
      <c r="M327" s="68"/>
      <c r="N327" s="3"/>
      <c r="V327" s="80">
        <f>G327</f>
        <v>0</v>
      </c>
    </row>
    <row r="328" spans="1:22" ht="23.25" thickBot="1">
      <c r="A328" s="208"/>
      <c r="B328" s="103" t="s">
        <v>338</v>
      </c>
      <c r="C328" s="103" t="s">
        <v>340</v>
      </c>
      <c r="D328" s="103" t="s">
        <v>23</v>
      </c>
      <c r="E328" s="213" t="s">
        <v>342</v>
      </c>
      <c r="F328" s="213"/>
      <c r="G328" s="182"/>
      <c r="H328" s="183"/>
      <c r="I328" s="184"/>
      <c r="J328" s="18" t="s">
        <v>1</v>
      </c>
      <c r="K328" s="19"/>
      <c r="L328" s="19"/>
      <c r="M328" s="20"/>
      <c r="N328" s="3"/>
      <c r="V328" s="80"/>
    </row>
    <row r="329" spans="1:22" ht="13.5" thickBot="1">
      <c r="A329" s="209"/>
      <c r="B329" s="14"/>
      <c r="C329" s="14"/>
      <c r="D329" s="15"/>
      <c r="E329" s="16" t="s">
        <v>4</v>
      </c>
      <c r="F329" s="17"/>
      <c r="G329" s="196"/>
      <c r="H329" s="197"/>
      <c r="I329" s="198"/>
      <c r="J329" s="18" t="s">
        <v>0</v>
      </c>
      <c r="K329" s="19"/>
      <c r="L329" s="19"/>
      <c r="M329" s="20"/>
      <c r="N329" s="3"/>
      <c r="V329" s="80"/>
    </row>
    <row r="330" spans="1:22" ht="24" thickTop="1" thickBot="1">
      <c r="A330" s="207">
        <f>A326+1</f>
        <v>79</v>
      </c>
      <c r="B330" s="102" t="s">
        <v>337</v>
      </c>
      <c r="C330" s="102" t="s">
        <v>339</v>
      </c>
      <c r="D330" s="102" t="s">
        <v>24</v>
      </c>
      <c r="E330" s="188" t="s">
        <v>341</v>
      </c>
      <c r="F330" s="188"/>
      <c r="G330" s="188" t="s">
        <v>332</v>
      </c>
      <c r="H330" s="189"/>
      <c r="I330" s="72"/>
      <c r="J330" s="69" t="s">
        <v>2</v>
      </c>
      <c r="K330" s="70"/>
      <c r="L330" s="70"/>
      <c r="M330" s="71"/>
      <c r="N330" s="3"/>
      <c r="V330" s="80"/>
    </row>
    <row r="331" spans="1:22" ht="13.5" thickBot="1">
      <c r="A331" s="208"/>
      <c r="B331" s="13"/>
      <c r="C331" s="13"/>
      <c r="D331" s="5"/>
      <c r="E331" s="13"/>
      <c r="F331" s="13"/>
      <c r="G331" s="185"/>
      <c r="H331" s="186"/>
      <c r="I331" s="187"/>
      <c r="J331" s="67" t="s">
        <v>2</v>
      </c>
      <c r="K331" s="67"/>
      <c r="L331" s="67"/>
      <c r="M331" s="68"/>
      <c r="N331" s="3"/>
      <c r="V331" s="80">
        <f>G331</f>
        <v>0</v>
      </c>
    </row>
    <row r="332" spans="1:22" ht="23.25" thickBot="1">
      <c r="A332" s="208"/>
      <c r="B332" s="103" t="s">
        <v>338</v>
      </c>
      <c r="C332" s="103" t="s">
        <v>340</v>
      </c>
      <c r="D332" s="103" t="s">
        <v>23</v>
      </c>
      <c r="E332" s="213" t="s">
        <v>342</v>
      </c>
      <c r="F332" s="213"/>
      <c r="G332" s="182"/>
      <c r="H332" s="183"/>
      <c r="I332" s="184"/>
      <c r="J332" s="18" t="s">
        <v>1</v>
      </c>
      <c r="K332" s="19"/>
      <c r="L332" s="19"/>
      <c r="M332" s="20"/>
      <c r="N332" s="3"/>
      <c r="V332" s="80"/>
    </row>
    <row r="333" spans="1:22" ht="13.5" thickBot="1">
      <c r="A333" s="209"/>
      <c r="B333" s="14"/>
      <c r="C333" s="14"/>
      <c r="D333" s="15"/>
      <c r="E333" s="16" t="s">
        <v>4</v>
      </c>
      <c r="F333" s="17"/>
      <c r="G333" s="196"/>
      <c r="H333" s="197"/>
      <c r="I333" s="198"/>
      <c r="J333" s="18" t="s">
        <v>0</v>
      </c>
      <c r="K333" s="19"/>
      <c r="L333" s="19"/>
      <c r="M333" s="20"/>
      <c r="N333" s="3"/>
      <c r="V333" s="80"/>
    </row>
    <row r="334" spans="1:22" ht="24" thickTop="1" thickBot="1">
      <c r="A334" s="207">
        <f>A330+1</f>
        <v>80</v>
      </c>
      <c r="B334" s="102" t="s">
        <v>337</v>
      </c>
      <c r="C334" s="102" t="s">
        <v>339</v>
      </c>
      <c r="D334" s="102" t="s">
        <v>24</v>
      </c>
      <c r="E334" s="188" t="s">
        <v>341</v>
      </c>
      <c r="F334" s="188"/>
      <c r="G334" s="188" t="s">
        <v>332</v>
      </c>
      <c r="H334" s="189"/>
      <c r="I334" s="72"/>
      <c r="J334" s="69" t="s">
        <v>2</v>
      </c>
      <c r="K334" s="70"/>
      <c r="L334" s="70"/>
      <c r="M334" s="71"/>
      <c r="N334" s="3"/>
      <c r="V334" s="80"/>
    </row>
    <row r="335" spans="1:22" ht="13.5" thickBot="1">
      <c r="A335" s="208"/>
      <c r="B335" s="13"/>
      <c r="C335" s="13"/>
      <c r="D335" s="5"/>
      <c r="E335" s="13"/>
      <c r="F335" s="13"/>
      <c r="G335" s="185"/>
      <c r="H335" s="186"/>
      <c r="I335" s="187"/>
      <c r="J335" s="67" t="s">
        <v>2</v>
      </c>
      <c r="K335" s="67"/>
      <c r="L335" s="67"/>
      <c r="M335" s="68"/>
      <c r="N335" s="3"/>
      <c r="V335" s="80">
        <f>G335</f>
        <v>0</v>
      </c>
    </row>
    <row r="336" spans="1:22" ht="23.25" thickBot="1">
      <c r="A336" s="208"/>
      <c r="B336" s="103" t="s">
        <v>338</v>
      </c>
      <c r="C336" s="103" t="s">
        <v>340</v>
      </c>
      <c r="D336" s="103" t="s">
        <v>23</v>
      </c>
      <c r="E336" s="213" t="s">
        <v>342</v>
      </c>
      <c r="F336" s="213"/>
      <c r="G336" s="182"/>
      <c r="H336" s="183"/>
      <c r="I336" s="184"/>
      <c r="J336" s="18" t="s">
        <v>1</v>
      </c>
      <c r="K336" s="19"/>
      <c r="L336" s="19"/>
      <c r="M336" s="20"/>
      <c r="N336" s="3"/>
      <c r="V336" s="80"/>
    </row>
    <row r="337" spans="1:22" ht="13.5" thickBot="1">
      <c r="A337" s="209"/>
      <c r="B337" s="14"/>
      <c r="C337" s="14"/>
      <c r="D337" s="15"/>
      <c r="E337" s="16" t="s">
        <v>4</v>
      </c>
      <c r="F337" s="17"/>
      <c r="G337" s="196"/>
      <c r="H337" s="197"/>
      <c r="I337" s="198"/>
      <c r="J337" s="18" t="s">
        <v>0</v>
      </c>
      <c r="K337" s="19"/>
      <c r="L337" s="19"/>
      <c r="M337" s="20"/>
      <c r="N337" s="3"/>
      <c r="V337" s="80"/>
    </row>
    <row r="338" spans="1:22" ht="24" thickTop="1" thickBot="1">
      <c r="A338" s="207">
        <f>A334+1</f>
        <v>81</v>
      </c>
      <c r="B338" s="102" t="s">
        <v>337</v>
      </c>
      <c r="C338" s="102" t="s">
        <v>339</v>
      </c>
      <c r="D338" s="102" t="s">
        <v>24</v>
      </c>
      <c r="E338" s="188" t="s">
        <v>341</v>
      </c>
      <c r="F338" s="188"/>
      <c r="G338" s="188" t="s">
        <v>332</v>
      </c>
      <c r="H338" s="189"/>
      <c r="I338" s="72"/>
      <c r="J338" s="69" t="s">
        <v>2</v>
      </c>
      <c r="K338" s="70"/>
      <c r="L338" s="70"/>
      <c r="M338" s="71"/>
      <c r="N338" s="3"/>
      <c r="V338" s="80"/>
    </row>
    <row r="339" spans="1:22" ht="13.5" thickBot="1">
      <c r="A339" s="208"/>
      <c r="B339" s="13"/>
      <c r="C339" s="13"/>
      <c r="D339" s="5"/>
      <c r="E339" s="13"/>
      <c r="F339" s="13"/>
      <c r="G339" s="185"/>
      <c r="H339" s="186"/>
      <c r="I339" s="187"/>
      <c r="J339" s="67" t="s">
        <v>2</v>
      </c>
      <c r="K339" s="67"/>
      <c r="L339" s="67"/>
      <c r="M339" s="68"/>
      <c r="N339" s="3"/>
      <c r="V339" s="80">
        <f>G339</f>
        <v>0</v>
      </c>
    </row>
    <row r="340" spans="1:22" ht="23.25" thickBot="1">
      <c r="A340" s="208"/>
      <c r="B340" s="103" t="s">
        <v>338</v>
      </c>
      <c r="C340" s="103" t="s">
        <v>340</v>
      </c>
      <c r="D340" s="103" t="s">
        <v>23</v>
      </c>
      <c r="E340" s="213" t="s">
        <v>342</v>
      </c>
      <c r="F340" s="213"/>
      <c r="G340" s="182"/>
      <c r="H340" s="183"/>
      <c r="I340" s="184"/>
      <c r="J340" s="18" t="s">
        <v>1</v>
      </c>
      <c r="K340" s="19"/>
      <c r="L340" s="19"/>
      <c r="M340" s="20"/>
      <c r="N340" s="3"/>
      <c r="V340" s="80"/>
    </row>
    <row r="341" spans="1:22" ht="13.5" thickBot="1">
      <c r="A341" s="209"/>
      <c r="B341" s="14"/>
      <c r="C341" s="14"/>
      <c r="D341" s="15"/>
      <c r="E341" s="16" t="s">
        <v>4</v>
      </c>
      <c r="F341" s="17"/>
      <c r="G341" s="196"/>
      <c r="H341" s="197"/>
      <c r="I341" s="198"/>
      <c r="J341" s="18" t="s">
        <v>0</v>
      </c>
      <c r="K341" s="19"/>
      <c r="L341" s="19"/>
      <c r="M341" s="20"/>
      <c r="N341" s="3"/>
      <c r="V341" s="80"/>
    </row>
    <row r="342" spans="1:22" ht="24" thickTop="1" thickBot="1">
      <c r="A342" s="207">
        <f>A338+1</f>
        <v>82</v>
      </c>
      <c r="B342" s="102" t="s">
        <v>337</v>
      </c>
      <c r="C342" s="102" t="s">
        <v>339</v>
      </c>
      <c r="D342" s="102" t="s">
        <v>24</v>
      </c>
      <c r="E342" s="188" t="s">
        <v>341</v>
      </c>
      <c r="F342" s="188"/>
      <c r="G342" s="188" t="s">
        <v>332</v>
      </c>
      <c r="H342" s="189"/>
      <c r="I342" s="72"/>
      <c r="J342" s="69" t="s">
        <v>2</v>
      </c>
      <c r="K342" s="70"/>
      <c r="L342" s="70"/>
      <c r="M342" s="71"/>
      <c r="N342" s="3"/>
      <c r="V342" s="80"/>
    </row>
    <row r="343" spans="1:22" ht="13.5" thickBot="1">
      <c r="A343" s="208"/>
      <c r="B343" s="13"/>
      <c r="C343" s="13"/>
      <c r="D343" s="5"/>
      <c r="E343" s="13"/>
      <c r="F343" s="13"/>
      <c r="G343" s="185"/>
      <c r="H343" s="186"/>
      <c r="I343" s="187"/>
      <c r="J343" s="67" t="s">
        <v>2</v>
      </c>
      <c r="K343" s="67"/>
      <c r="L343" s="67"/>
      <c r="M343" s="68"/>
      <c r="N343" s="3"/>
      <c r="V343" s="80">
        <f>G343</f>
        <v>0</v>
      </c>
    </row>
    <row r="344" spans="1:22" ht="23.25" thickBot="1">
      <c r="A344" s="208"/>
      <c r="B344" s="103" t="s">
        <v>338</v>
      </c>
      <c r="C344" s="103" t="s">
        <v>340</v>
      </c>
      <c r="D344" s="103" t="s">
        <v>23</v>
      </c>
      <c r="E344" s="213" t="s">
        <v>342</v>
      </c>
      <c r="F344" s="213"/>
      <c r="G344" s="182"/>
      <c r="H344" s="183"/>
      <c r="I344" s="184"/>
      <c r="J344" s="18" t="s">
        <v>1</v>
      </c>
      <c r="K344" s="19"/>
      <c r="L344" s="19"/>
      <c r="M344" s="20"/>
      <c r="N344" s="3"/>
      <c r="V344" s="80"/>
    </row>
    <row r="345" spans="1:22" ht="13.5" thickBot="1">
      <c r="A345" s="209"/>
      <c r="B345" s="14"/>
      <c r="C345" s="14"/>
      <c r="D345" s="15"/>
      <c r="E345" s="16" t="s">
        <v>4</v>
      </c>
      <c r="F345" s="17"/>
      <c r="G345" s="196"/>
      <c r="H345" s="197"/>
      <c r="I345" s="198"/>
      <c r="J345" s="18" t="s">
        <v>0</v>
      </c>
      <c r="K345" s="19"/>
      <c r="L345" s="19"/>
      <c r="M345" s="20"/>
      <c r="N345" s="3"/>
      <c r="V345" s="80"/>
    </row>
    <row r="346" spans="1:22" ht="24" thickTop="1" thickBot="1">
      <c r="A346" s="207">
        <f>A342+1</f>
        <v>83</v>
      </c>
      <c r="B346" s="102" t="s">
        <v>337</v>
      </c>
      <c r="C346" s="102" t="s">
        <v>339</v>
      </c>
      <c r="D346" s="102" t="s">
        <v>24</v>
      </c>
      <c r="E346" s="188" t="s">
        <v>341</v>
      </c>
      <c r="F346" s="188"/>
      <c r="G346" s="188" t="s">
        <v>332</v>
      </c>
      <c r="H346" s="189"/>
      <c r="I346" s="72"/>
      <c r="J346" s="69" t="s">
        <v>2</v>
      </c>
      <c r="K346" s="70"/>
      <c r="L346" s="70"/>
      <c r="M346" s="71"/>
      <c r="N346" s="3"/>
      <c r="V346" s="80"/>
    </row>
    <row r="347" spans="1:22" ht="13.5" thickBot="1">
      <c r="A347" s="208"/>
      <c r="B347" s="13"/>
      <c r="C347" s="13"/>
      <c r="D347" s="5"/>
      <c r="E347" s="13"/>
      <c r="F347" s="13"/>
      <c r="G347" s="185"/>
      <c r="H347" s="186"/>
      <c r="I347" s="187"/>
      <c r="J347" s="67" t="s">
        <v>2</v>
      </c>
      <c r="K347" s="67"/>
      <c r="L347" s="67"/>
      <c r="M347" s="68"/>
      <c r="N347" s="3"/>
      <c r="V347" s="80">
        <f>G347</f>
        <v>0</v>
      </c>
    </row>
    <row r="348" spans="1:22" ht="23.25" thickBot="1">
      <c r="A348" s="208"/>
      <c r="B348" s="103" t="s">
        <v>338</v>
      </c>
      <c r="C348" s="103" t="s">
        <v>340</v>
      </c>
      <c r="D348" s="103" t="s">
        <v>23</v>
      </c>
      <c r="E348" s="213" t="s">
        <v>342</v>
      </c>
      <c r="F348" s="213"/>
      <c r="G348" s="182"/>
      <c r="H348" s="183"/>
      <c r="I348" s="184"/>
      <c r="J348" s="18" t="s">
        <v>1</v>
      </c>
      <c r="K348" s="19"/>
      <c r="L348" s="19"/>
      <c r="M348" s="20"/>
      <c r="N348" s="3"/>
      <c r="V348" s="80"/>
    </row>
    <row r="349" spans="1:22" ht="13.5" thickBot="1">
      <c r="A349" s="209"/>
      <c r="B349" s="14"/>
      <c r="C349" s="14"/>
      <c r="D349" s="15"/>
      <c r="E349" s="16" t="s">
        <v>4</v>
      </c>
      <c r="F349" s="17"/>
      <c r="G349" s="196"/>
      <c r="H349" s="197"/>
      <c r="I349" s="198"/>
      <c r="J349" s="18" t="s">
        <v>0</v>
      </c>
      <c r="K349" s="19"/>
      <c r="L349" s="19"/>
      <c r="M349" s="20"/>
      <c r="N349" s="3"/>
      <c r="V349" s="80"/>
    </row>
    <row r="350" spans="1:22" ht="24" thickTop="1" thickBot="1">
      <c r="A350" s="207">
        <f>A346+1</f>
        <v>84</v>
      </c>
      <c r="B350" s="102" t="s">
        <v>337</v>
      </c>
      <c r="C350" s="102" t="s">
        <v>339</v>
      </c>
      <c r="D350" s="102" t="s">
        <v>24</v>
      </c>
      <c r="E350" s="188" t="s">
        <v>341</v>
      </c>
      <c r="F350" s="188"/>
      <c r="G350" s="188" t="s">
        <v>332</v>
      </c>
      <c r="H350" s="189"/>
      <c r="I350" s="72"/>
      <c r="J350" s="69" t="s">
        <v>2</v>
      </c>
      <c r="K350" s="70"/>
      <c r="L350" s="70"/>
      <c r="M350" s="71"/>
      <c r="N350" s="3"/>
      <c r="V350" s="80"/>
    </row>
    <row r="351" spans="1:22" ht="13.5" thickBot="1">
      <c r="A351" s="208"/>
      <c r="B351" s="13"/>
      <c r="C351" s="13"/>
      <c r="D351" s="5"/>
      <c r="E351" s="13"/>
      <c r="F351" s="13"/>
      <c r="G351" s="185"/>
      <c r="H351" s="186"/>
      <c r="I351" s="187"/>
      <c r="J351" s="67" t="s">
        <v>2</v>
      </c>
      <c r="K351" s="67"/>
      <c r="L351" s="67"/>
      <c r="M351" s="68"/>
      <c r="N351" s="3"/>
      <c r="V351" s="80">
        <f>G351</f>
        <v>0</v>
      </c>
    </row>
    <row r="352" spans="1:22" ht="23.25" thickBot="1">
      <c r="A352" s="208"/>
      <c r="B352" s="103" t="s">
        <v>338</v>
      </c>
      <c r="C352" s="103" t="s">
        <v>340</v>
      </c>
      <c r="D352" s="103" t="s">
        <v>23</v>
      </c>
      <c r="E352" s="213" t="s">
        <v>342</v>
      </c>
      <c r="F352" s="213"/>
      <c r="G352" s="182"/>
      <c r="H352" s="183"/>
      <c r="I352" s="184"/>
      <c r="J352" s="18" t="s">
        <v>1</v>
      </c>
      <c r="K352" s="19"/>
      <c r="L352" s="19"/>
      <c r="M352" s="20"/>
      <c r="N352" s="3"/>
      <c r="V352" s="80"/>
    </row>
    <row r="353" spans="1:22" ht="13.5" thickBot="1">
      <c r="A353" s="209"/>
      <c r="B353" s="14"/>
      <c r="C353" s="14"/>
      <c r="D353" s="15"/>
      <c r="E353" s="16" t="s">
        <v>4</v>
      </c>
      <c r="F353" s="17"/>
      <c r="G353" s="196"/>
      <c r="H353" s="197"/>
      <c r="I353" s="198"/>
      <c r="J353" s="18" t="s">
        <v>0</v>
      </c>
      <c r="K353" s="19"/>
      <c r="L353" s="19"/>
      <c r="M353" s="20"/>
      <c r="N353" s="3"/>
      <c r="V353" s="80"/>
    </row>
    <row r="354" spans="1:22" ht="24" thickTop="1" thickBot="1">
      <c r="A354" s="207">
        <f>A350+1</f>
        <v>85</v>
      </c>
      <c r="B354" s="102" t="s">
        <v>337</v>
      </c>
      <c r="C354" s="102" t="s">
        <v>339</v>
      </c>
      <c r="D354" s="102" t="s">
        <v>24</v>
      </c>
      <c r="E354" s="188" t="s">
        <v>341</v>
      </c>
      <c r="F354" s="188"/>
      <c r="G354" s="188" t="s">
        <v>332</v>
      </c>
      <c r="H354" s="189"/>
      <c r="I354" s="72"/>
      <c r="J354" s="69" t="s">
        <v>2</v>
      </c>
      <c r="K354" s="70"/>
      <c r="L354" s="70"/>
      <c r="M354" s="71"/>
      <c r="N354" s="3"/>
      <c r="V354" s="80"/>
    </row>
    <row r="355" spans="1:22" ht="13.5" thickBot="1">
      <c r="A355" s="208"/>
      <c r="B355" s="13"/>
      <c r="C355" s="13"/>
      <c r="D355" s="5"/>
      <c r="E355" s="13"/>
      <c r="F355" s="13"/>
      <c r="G355" s="185"/>
      <c r="H355" s="186"/>
      <c r="I355" s="187"/>
      <c r="J355" s="67" t="s">
        <v>2</v>
      </c>
      <c r="K355" s="67"/>
      <c r="L355" s="67"/>
      <c r="M355" s="68"/>
      <c r="N355" s="3"/>
      <c r="V355" s="80">
        <f>G355</f>
        <v>0</v>
      </c>
    </row>
    <row r="356" spans="1:22" ht="23.25" thickBot="1">
      <c r="A356" s="208"/>
      <c r="B356" s="103" t="s">
        <v>338</v>
      </c>
      <c r="C356" s="103" t="s">
        <v>340</v>
      </c>
      <c r="D356" s="103" t="s">
        <v>23</v>
      </c>
      <c r="E356" s="213" t="s">
        <v>342</v>
      </c>
      <c r="F356" s="213"/>
      <c r="G356" s="182"/>
      <c r="H356" s="183"/>
      <c r="I356" s="184"/>
      <c r="J356" s="18" t="s">
        <v>1</v>
      </c>
      <c r="K356" s="19"/>
      <c r="L356" s="19"/>
      <c r="M356" s="20"/>
      <c r="N356" s="3"/>
      <c r="V356" s="80"/>
    </row>
    <row r="357" spans="1:22" ht="13.5" thickBot="1">
      <c r="A357" s="209"/>
      <c r="B357" s="14"/>
      <c r="C357" s="14"/>
      <c r="D357" s="15"/>
      <c r="E357" s="16" t="s">
        <v>4</v>
      </c>
      <c r="F357" s="17"/>
      <c r="G357" s="196"/>
      <c r="H357" s="197"/>
      <c r="I357" s="198"/>
      <c r="J357" s="18" t="s">
        <v>0</v>
      </c>
      <c r="K357" s="19"/>
      <c r="L357" s="19"/>
      <c r="M357" s="20"/>
      <c r="N357" s="3"/>
      <c r="V357" s="80"/>
    </row>
    <row r="358" spans="1:22" ht="24" thickTop="1" thickBot="1">
      <c r="A358" s="207">
        <f>A354+1</f>
        <v>86</v>
      </c>
      <c r="B358" s="102" t="s">
        <v>337</v>
      </c>
      <c r="C358" s="102" t="s">
        <v>339</v>
      </c>
      <c r="D358" s="102" t="s">
        <v>24</v>
      </c>
      <c r="E358" s="188" t="s">
        <v>341</v>
      </c>
      <c r="F358" s="188"/>
      <c r="G358" s="188" t="s">
        <v>332</v>
      </c>
      <c r="H358" s="189"/>
      <c r="I358" s="72"/>
      <c r="J358" s="69" t="s">
        <v>2</v>
      </c>
      <c r="K358" s="70"/>
      <c r="L358" s="70"/>
      <c r="M358" s="71"/>
      <c r="N358" s="3"/>
      <c r="V358" s="80"/>
    </row>
    <row r="359" spans="1:22" ht="13.5" thickBot="1">
      <c r="A359" s="208"/>
      <c r="B359" s="13"/>
      <c r="C359" s="13"/>
      <c r="D359" s="5"/>
      <c r="E359" s="13"/>
      <c r="F359" s="13"/>
      <c r="G359" s="185"/>
      <c r="H359" s="186"/>
      <c r="I359" s="187"/>
      <c r="J359" s="67" t="s">
        <v>2</v>
      </c>
      <c r="K359" s="67"/>
      <c r="L359" s="67"/>
      <c r="M359" s="68"/>
      <c r="N359" s="3"/>
      <c r="V359" s="80">
        <f>G359</f>
        <v>0</v>
      </c>
    </row>
    <row r="360" spans="1:22" ht="23.25" thickBot="1">
      <c r="A360" s="208"/>
      <c r="B360" s="103" t="s">
        <v>338</v>
      </c>
      <c r="C360" s="103" t="s">
        <v>340</v>
      </c>
      <c r="D360" s="103" t="s">
        <v>23</v>
      </c>
      <c r="E360" s="213" t="s">
        <v>342</v>
      </c>
      <c r="F360" s="213"/>
      <c r="G360" s="182"/>
      <c r="H360" s="183"/>
      <c r="I360" s="184"/>
      <c r="J360" s="18" t="s">
        <v>1</v>
      </c>
      <c r="K360" s="19"/>
      <c r="L360" s="19"/>
      <c r="M360" s="20"/>
      <c r="N360" s="3"/>
      <c r="V360" s="80"/>
    </row>
    <row r="361" spans="1:22" ht="13.5" thickBot="1">
      <c r="A361" s="209"/>
      <c r="B361" s="14"/>
      <c r="C361" s="14"/>
      <c r="D361" s="15"/>
      <c r="E361" s="16" t="s">
        <v>4</v>
      </c>
      <c r="F361" s="17"/>
      <c r="G361" s="196"/>
      <c r="H361" s="197"/>
      <c r="I361" s="198"/>
      <c r="J361" s="18" t="s">
        <v>0</v>
      </c>
      <c r="K361" s="19"/>
      <c r="L361" s="19"/>
      <c r="M361" s="20"/>
      <c r="N361" s="3"/>
      <c r="V361" s="80"/>
    </row>
    <row r="362" spans="1:22" ht="24" thickTop="1" thickBot="1">
      <c r="A362" s="207">
        <f>A358+1</f>
        <v>87</v>
      </c>
      <c r="B362" s="102" t="s">
        <v>337</v>
      </c>
      <c r="C362" s="102" t="s">
        <v>339</v>
      </c>
      <c r="D362" s="102" t="s">
        <v>24</v>
      </c>
      <c r="E362" s="188" t="s">
        <v>341</v>
      </c>
      <c r="F362" s="188"/>
      <c r="G362" s="188" t="s">
        <v>332</v>
      </c>
      <c r="H362" s="189"/>
      <c r="I362" s="72"/>
      <c r="J362" s="69" t="s">
        <v>2</v>
      </c>
      <c r="K362" s="70"/>
      <c r="L362" s="70"/>
      <c r="M362" s="71"/>
      <c r="N362" s="3"/>
      <c r="V362" s="80"/>
    </row>
    <row r="363" spans="1:22" ht="13.5" thickBot="1">
      <c r="A363" s="208"/>
      <c r="B363" s="13"/>
      <c r="C363" s="13"/>
      <c r="D363" s="5"/>
      <c r="E363" s="13"/>
      <c r="F363" s="13"/>
      <c r="G363" s="185"/>
      <c r="H363" s="186"/>
      <c r="I363" s="187"/>
      <c r="J363" s="67" t="s">
        <v>2</v>
      </c>
      <c r="K363" s="67"/>
      <c r="L363" s="67"/>
      <c r="M363" s="68"/>
      <c r="N363" s="3"/>
      <c r="V363" s="80">
        <f>G363</f>
        <v>0</v>
      </c>
    </row>
    <row r="364" spans="1:22" ht="23.25" thickBot="1">
      <c r="A364" s="208"/>
      <c r="B364" s="103" t="s">
        <v>338</v>
      </c>
      <c r="C364" s="103" t="s">
        <v>340</v>
      </c>
      <c r="D364" s="103" t="s">
        <v>23</v>
      </c>
      <c r="E364" s="213" t="s">
        <v>342</v>
      </c>
      <c r="F364" s="213"/>
      <c r="G364" s="182"/>
      <c r="H364" s="183"/>
      <c r="I364" s="184"/>
      <c r="J364" s="18" t="s">
        <v>1</v>
      </c>
      <c r="K364" s="19"/>
      <c r="L364" s="19"/>
      <c r="M364" s="20"/>
      <c r="N364" s="3"/>
      <c r="V364" s="80"/>
    </row>
    <row r="365" spans="1:22" ht="13.5" thickBot="1">
      <c r="A365" s="209"/>
      <c r="B365" s="14"/>
      <c r="C365" s="14"/>
      <c r="D365" s="15"/>
      <c r="E365" s="16" t="s">
        <v>4</v>
      </c>
      <c r="F365" s="17"/>
      <c r="G365" s="196"/>
      <c r="H365" s="197"/>
      <c r="I365" s="198"/>
      <c r="J365" s="18" t="s">
        <v>0</v>
      </c>
      <c r="K365" s="19"/>
      <c r="L365" s="19"/>
      <c r="M365" s="20"/>
      <c r="N365" s="3"/>
      <c r="V365" s="80"/>
    </row>
    <row r="366" spans="1:22" ht="24" thickTop="1" thickBot="1">
      <c r="A366" s="207">
        <f>A362+1</f>
        <v>88</v>
      </c>
      <c r="B366" s="102" t="s">
        <v>337</v>
      </c>
      <c r="C366" s="102" t="s">
        <v>339</v>
      </c>
      <c r="D366" s="102" t="s">
        <v>24</v>
      </c>
      <c r="E366" s="188" t="s">
        <v>341</v>
      </c>
      <c r="F366" s="188"/>
      <c r="G366" s="188" t="s">
        <v>332</v>
      </c>
      <c r="H366" s="189"/>
      <c r="I366" s="72"/>
      <c r="J366" s="69" t="s">
        <v>2</v>
      </c>
      <c r="K366" s="70"/>
      <c r="L366" s="70"/>
      <c r="M366" s="71"/>
      <c r="N366" s="3"/>
      <c r="V366" s="80"/>
    </row>
    <row r="367" spans="1:22" ht="13.5" thickBot="1">
      <c r="A367" s="208"/>
      <c r="B367" s="13"/>
      <c r="C367" s="13"/>
      <c r="D367" s="5"/>
      <c r="E367" s="13"/>
      <c r="F367" s="13"/>
      <c r="G367" s="185"/>
      <c r="H367" s="186"/>
      <c r="I367" s="187"/>
      <c r="J367" s="67" t="s">
        <v>2</v>
      </c>
      <c r="K367" s="67"/>
      <c r="L367" s="67"/>
      <c r="M367" s="68"/>
      <c r="N367" s="3"/>
      <c r="V367" s="80">
        <f>G367</f>
        <v>0</v>
      </c>
    </row>
    <row r="368" spans="1:22" ht="23.25" thickBot="1">
      <c r="A368" s="208"/>
      <c r="B368" s="103" t="s">
        <v>338</v>
      </c>
      <c r="C368" s="103" t="s">
        <v>340</v>
      </c>
      <c r="D368" s="103" t="s">
        <v>23</v>
      </c>
      <c r="E368" s="213" t="s">
        <v>342</v>
      </c>
      <c r="F368" s="213"/>
      <c r="G368" s="182"/>
      <c r="H368" s="183"/>
      <c r="I368" s="184"/>
      <c r="J368" s="18" t="s">
        <v>1</v>
      </c>
      <c r="K368" s="19"/>
      <c r="L368" s="19"/>
      <c r="M368" s="20"/>
      <c r="N368" s="3"/>
      <c r="V368" s="80"/>
    </row>
    <row r="369" spans="1:22" ht="13.5" thickBot="1">
      <c r="A369" s="209"/>
      <c r="B369" s="14"/>
      <c r="C369" s="14"/>
      <c r="D369" s="15"/>
      <c r="E369" s="16" t="s">
        <v>4</v>
      </c>
      <c r="F369" s="17"/>
      <c r="G369" s="196"/>
      <c r="H369" s="197"/>
      <c r="I369" s="198"/>
      <c r="J369" s="18" t="s">
        <v>0</v>
      </c>
      <c r="K369" s="19"/>
      <c r="L369" s="19"/>
      <c r="M369" s="20"/>
      <c r="N369" s="3"/>
      <c r="V369" s="80"/>
    </row>
    <row r="370" spans="1:22" ht="24" thickTop="1" thickBot="1">
      <c r="A370" s="207">
        <f>A366+1</f>
        <v>89</v>
      </c>
      <c r="B370" s="102" t="s">
        <v>337</v>
      </c>
      <c r="C370" s="102" t="s">
        <v>339</v>
      </c>
      <c r="D370" s="102" t="s">
        <v>24</v>
      </c>
      <c r="E370" s="188" t="s">
        <v>341</v>
      </c>
      <c r="F370" s="188"/>
      <c r="G370" s="188" t="s">
        <v>332</v>
      </c>
      <c r="H370" s="189"/>
      <c r="I370" s="72"/>
      <c r="J370" s="69" t="s">
        <v>2</v>
      </c>
      <c r="K370" s="70"/>
      <c r="L370" s="70"/>
      <c r="M370" s="71"/>
      <c r="N370" s="3"/>
      <c r="V370" s="80"/>
    </row>
    <row r="371" spans="1:22" ht="13.5" thickBot="1">
      <c r="A371" s="208"/>
      <c r="B371" s="13"/>
      <c r="C371" s="13"/>
      <c r="D371" s="5"/>
      <c r="E371" s="13"/>
      <c r="F371" s="13"/>
      <c r="G371" s="185"/>
      <c r="H371" s="186"/>
      <c r="I371" s="187"/>
      <c r="J371" s="67" t="s">
        <v>2</v>
      </c>
      <c r="K371" s="67"/>
      <c r="L371" s="67"/>
      <c r="M371" s="68"/>
      <c r="N371" s="3"/>
      <c r="V371" s="80">
        <f>G371</f>
        <v>0</v>
      </c>
    </row>
    <row r="372" spans="1:22" ht="23.25" thickBot="1">
      <c r="A372" s="208"/>
      <c r="B372" s="103" t="s">
        <v>338</v>
      </c>
      <c r="C372" s="103" t="s">
        <v>340</v>
      </c>
      <c r="D372" s="103" t="s">
        <v>23</v>
      </c>
      <c r="E372" s="213" t="s">
        <v>342</v>
      </c>
      <c r="F372" s="213"/>
      <c r="G372" s="182"/>
      <c r="H372" s="183"/>
      <c r="I372" s="184"/>
      <c r="J372" s="18" t="s">
        <v>1</v>
      </c>
      <c r="K372" s="19"/>
      <c r="L372" s="19"/>
      <c r="M372" s="20"/>
      <c r="N372" s="3"/>
      <c r="V372" s="80"/>
    </row>
    <row r="373" spans="1:22" ht="13.5" thickBot="1">
      <c r="A373" s="209"/>
      <c r="B373" s="14"/>
      <c r="C373" s="14"/>
      <c r="D373" s="15"/>
      <c r="E373" s="16" t="s">
        <v>4</v>
      </c>
      <c r="F373" s="17"/>
      <c r="G373" s="196"/>
      <c r="H373" s="197"/>
      <c r="I373" s="198"/>
      <c r="J373" s="18" t="s">
        <v>0</v>
      </c>
      <c r="K373" s="19"/>
      <c r="L373" s="19"/>
      <c r="M373" s="20"/>
      <c r="N373" s="3"/>
      <c r="V373" s="80"/>
    </row>
    <row r="374" spans="1:22" ht="24" thickTop="1" thickBot="1">
      <c r="A374" s="207">
        <f>A370+1</f>
        <v>90</v>
      </c>
      <c r="B374" s="102" t="s">
        <v>337</v>
      </c>
      <c r="C374" s="102" t="s">
        <v>339</v>
      </c>
      <c r="D374" s="102" t="s">
        <v>24</v>
      </c>
      <c r="E374" s="188" t="s">
        <v>341</v>
      </c>
      <c r="F374" s="188"/>
      <c r="G374" s="188" t="s">
        <v>332</v>
      </c>
      <c r="H374" s="189"/>
      <c r="I374" s="72"/>
      <c r="J374" s="69" t="s">
        <v>2</v>
      </c>
      <c r="K374" s="70"/>
      <c r="L374" s="70"/>
      <c r="M374" s="71"/>
      <c r="N374" s="3"/>
      <c r="V374" s="80"/>
    </row>
    <row r="375" spans="1:22" ht="13.5" thickBot="1">
      <c r="A375" s="208"/>
      <c r="B375" s="13"/>
      <c r="C375" s="13"/>
      <c r="D375" s="5"/>
      <c r="E375" s="13"/>
      <c r="F375" s="13"/>
      <c r="G375" s="185"/>
      <c r="H375" s="186"/>
      <c r="I375" s="187"/>
      <c r="J375" s="67" t="s">
        <v>2</v>
      </c>
      <c r="K375" s="67"/>
      <c r="L375" s="67"/>
      <c r="M375" s="68"/>
      <c r="N375" s="3"/>
      <c r="V375" s="80">
        <f>G375</f>
        <v>0</v>
      </c>
    </row>
    <row r="376" spans="1:22" ht="23.25" thickBot="1">
      <c r="A376" s="208"/>
      <c r="B376" s="103" t="s">
        <v>338</v>
      </c>
      <c r="C376" s="103" t="s">
        <v>340</v>
      </c>
      <c r="D376" s="103" t="s">
        <v>23</v>
      </c>
      <c r="E376" s="213" t="s">
        <v>342</v>
      </c>
      <c r="F376" s="213"/>
      <c r="G376" s="182"/>
      <c r="H376" s="183"/>
      <c r="I376" s="184"/>
      <c r="J376" s="18" t="s">
        <v>1</v>
      </c>
      <c r="K376" s="19"/>
      <c r="L376" s="19"/>
      <c r="M376" s="20"/>
      <c r="N376" s="3"/>
      <c r="V376" s="80"/>
    </row>
    <row r="377" spans="1:22" ht="13.5" thickBot="1">
      <c r="A377" s="209"/>
      <c r="B377" s="14"/>
      <c r="C377" s="14"/>
      <c r="D377" s="15"/>
      <c r="E377" s="16" t="s">
        <v>4</v>
      </c>
      <c r="F377" s="17"/>
      <c r="G377" s="196"/>
      <c r="H377" s="197"/>
      <c r="I377" s="198"/>
      <c r="J377" s="18" t="s">
        <v>0</v>
      </c>
      <c r="K377" s="19"/>
      <c r="L377" s="19"/>
      <c r="M377" s="20"/>
      <c r="N377" s="3"/>
      <c r="V377" s="80"/>
    </row>
    <row r="378" spans="1:22" ht="24" thickTop="1" thickBot="1">
      <c r="A378" s="207">
        <f>A374+1</f>
        <v>91</v>
      </c>
      <c r="B378" s="102" t="s">
        <v>337</v>
      </c>
      <c r="C378" s="102" t="s">
        <v>339</v>
      </c>
      <c r="D378" s="102" t="s">
        <v>24</v>
      </c>
      <c r="E378" s="188" t="s">
        <v>341</v>
      </c>
      <c r="F378" s="188"/>
      <c r="G378" s="188" t="s">
        <v>332</v>
      </c>
      <c r="H378" s="189"/>
      <c r="I378" s="72"/>
      <c r="J378" s="69" t="s">
        <v>2</v>
      </c>
      <c r="K378" s="70"/>
      <c r="L378" s="70"/>
      <c r="M378" s="71"/>
      <c r="N378" s="3"/>
      <c r="V378" s="80"/>
    </row>
    <row r="379" spans="1:22" ht="13.5" thickBot="1">
      <c r="A379" s="208"/>
      <c r="B379" s="13"/>
      <c r="C379" s="13"/>
      <c r="D379" s="5"/>
      <c r="E379" s="13"/>
      <c r="F379" s="13"/>
      <c r="G379" s="185"/>
      <c r="H379" s="186"/>
      <c r="I379" s="187"/>
      <c r="J379" s="67" t="s">
        <v>2</v>
      </c>
      <c r="K379" s="67"/>
      <c r="L379" s="67"/>
      <c r="M379" s="68"/>
      <c r="N379" s="3"/>
      <c r="V379" s="80">
        <f>G379</f>
        <v>0</v>
      </c>
    </row>
    <row r="380" spans="1:22" ht="23.25" thickBot="1">
      <c r="A380" s="208"/>
      <c r="B380" s="103" t="s">
        <v>338</v>
      </c>
      <c r="C380" s="103" t="s">
        <v>340</v>
      </c>
      <c r="D380" s="103" t="s">
        <v>23</v>
      </c>
      <c r="E380" s="213" t="s">
        <v>342</v>
      </c>
      <c r="F380" s="213"/>
      <c r="G380" s="182"/>
      <c r="H380" s="183"/>
      <c r="I380" s="184"/>
      <c r="J380" s="18" t="s">
        <v>1</v>
      </c>
      <c r="K380" s="19"/>
      <c r="L380" s="19"/>
      <c r="M380" s="20"/>
      <c r="N380" s="3"/>
      <c r="V380" s="80"/>
    </row>
    <row r="381" spans="1:22" ht="13.5" thickBot="1">
      <c r="A381" s="209"/>
      <c r="B381" s="14"/>
      <c r="C381" s="14"/>
      <c r="D381" s="15"/>
      <c r="E381" s="16" t="s">
        <v>4</v>
      </c>
      <c r="F381" s="17"/>
      <c r="G381" s="196"/>
      <c r="H381" s="197"/>
      <c r="I381" s="198"/>
      <c r="J381" s="18" t="s">
        <v>0</v>
      </c>
      <c r="K381" s="19"/>
      <c r="L381" s="19"/>
      <c r="M381" s="20"/>
      <c r="N381" s="3"/>
      <c r="V381" s="80"/>
    </row>
    <row r="382" spans="1:22" ht="24" thickTop="1" thickBot="1">
      <c r="A382" s="207">
        <f>A378+1</f>
        <v>92</v>
      </c>
      <c r="B382" s="102" t="s">
        <v>337</v>
      </c>
      <c r="C382" s="102" t="s">
        <v>339</v>
      </c>
      <c r="D382" s="102" t="s">
        <v>24</v>
      </c>
      <c r="E382" s="188" t="s">
        <v>341</v>
      </c>
      <c r="F382" s="188"/>
      <c r="G382" s="188" t="s">
        <v>332</v>
      </c>
      <c r="H382" s="189"/>
      <c r="I382" s="72"/>
      <c r="J382" s="69" t="s">
        <v>2</v>
      </c>
      <c r="K382" s="70"/>
      <c r="L382" s="70"/>
      <c r="M382" s="71"/>
      <c r="N382" s="3"/>
      <c r="V382" s="80"/>
    </row>
    <row r="383" spans="1:22" ht="13.5" thickBot="1">
      <c r="A383" s="208"/>
      <c r="B383" s="13"/>
      <c r="C383" s="13"/>
      <c r="D383" s="5"/>
      <c r="E383" s="13"/>
      <c r="F383" s="13"/>
      <c r="G383" s="185"/>
      <c r="H383" s="186"/>
      <c r="I383" s="187"/>
      <c r="J383" s="67" t="s">
        <v>2</v>
      </c>
      <c r="K383" s="67"/>
      <c r="L383" s="67"/>
      <c r="M383" s="68"/>
      <c r="N383" s="3"/>
      <c r="V383" s="80">
        <f>G383</f>
        <v>0</v>
      </c>
    </row>
    <row r="384" spans="1:22" ht="23.25" thickBot="1">
      <c r="A384" s="208"/>
      <c r="B384" s="103" t="s">
        <v>338</v>
      </c>
      <c r="C384" s="103" t="s">
        <v>340</v>
      </c>
      <c r="D384" s="103" t="s">
        <v>23</v>
      </c>
      <c r="E384" s="213" t="s">
        <v>342</v>
      </c>
      <c r="F384" s="213"/>
      <c r="G384" s="182"/>
      <c r="H384" s="183"/>
      <c r="I384" s="184"/>
      <c r="J384" s="18" t="s">
        <v>1</v>
      </c>
      <c r="K384" s="19"/>
      <c r="L384" s="19"/>
      <c r="M384" s="20"/>
      <c r="N384" s="3"/>
      <c r="V384" s="80"/>
    </row>
    <row r="385" spans="1:22" ht="13.5" thickBot="1">
      <c r="A385" s="209"/>
      <c r="B385" s="14"/>
      <c r="C385" s="14"/>
      <c r="D385" s="15"/>
      <c r="E385" s="16" t="s">
        <v>4</v>
      </c>
      <c r="F385" s="17"/>
      <c r="G385" s="196"/>
      <c r="H385" s="197"/>
      <c r="I385" s="198"/>
      <c r="J385" s="18" t="s">
        <v>0</v>
      </c>
      <c r="K385" s="19"/>
      <c r="L385" s="19"/>
      <c r="M385" s="20"/>
      <c r="N385" s="3"/>
      <c r="V385" s="80"/>
    </row>
    <row r="386" spans="1:22" ht="24" thickTop="1" thickBot="1">
      <c r="A386" s="207">
        <f>A382+1</f>
        <v>93</v>
      </c>
      <c r="B386" s="102" t="s">
        <v>337</v>
      </c>
      <c r="C386" s="102" t="s">
        <v>339</v>
      </c>
      <c r="D386" s="102" t="s">
        <v>24</v>
      </c>
      <c r="E386" s="188" t="s">
        <v>341</v>
      </c>
      <c r="F386" s="188"/>
      <c r="G386" s="188" t="s">
        <v>332</v>
      </c>
      <c r="H386" s="189"/>
      <c r="I386" s="72"/>
      <c r="J386" s="69" t="s">
        <v>2</v>
      </c>
      <c r="K386" s="70"/>
      <c r="L386" s="70"/>
      <c r="M386" s="71"/>
      <c r="N386" s="3"/>
      <c r="V386" s="80"/>
    </row>
    <row r="387" spans="1:22" ht="13.5" thickBot="1">
      <c r="A387" s="208"/>
      <c r="B387" s="13"/>
      <c r="C387" s="13"/>
      <c r="D387" s="5"/>
      <c r="E387" s="13"/>
      <c r="F387" s="13"/>
      <c r="G387" s="185"/>
      <c r="H387" s="186"/>
      <c r="I387" s="187"/>
      <c r="J387" s="67" t="s">
        <v>2</v>
      </c>
      <c r="K387" s="67"/>
      <c r="L387" s="67"/>
      <c r="M387" s="68"/>
      <c r="N387" s="3"/>
      <c r="V387" s="80">
        <f>G387</f>
        <v>0</v>
      </c>
    </row>
    <row r="388" spans="1:22" ht="23.25" thickBot="1">
      <c r="A388" s="208"/>
      <c r="B388" s="103" t="s">
        <v>338</v>
      </c>
      <c r="C388" s="103" t="s">
        <v>340</v>
      </c>
      <c r="D388" s="103" t="s">
        <v>23</v>
      </c>
      <c r="E388" s="213" t="s">
        <v>342</v>
      </c>
      <c r="F388" s="213"/>
      <c r="G388" s="182"/>
      <c r="H388" s="183"/>
      <c r="I388" s="184"/>
      <c r="J388" s="18" t="s">
        <v>1</v>
      </c>
      <c r="K388" s="19"/>
      <c r="L388" s="19"/>
      <c r="M388" s="20"/>
      <c r="N388" s="3"/>
      <c r="V388" s="80"/>
    </row>
    <row r="389" spans="1:22" ht="13.5" thickBot="1">
      <c r="A389" s="209"/>
      <c r="B389" s="14"/>
      <c r="C389" s="14"/>
      <c r="D389" s="15"/>
      <c r="E389" s="16" t="s">
        <v>4</v>
      </c>
      <c r="F389" s="17"/>
      <c r="G389" s="196"/>
      <c r="H389" s="197"/>
      <c r="I389" s="198"/>
      <c r="J389" s="18" t="s">
        <v>0</v>
      </c>
      <c r="K389" s="19"/>
      <c r="L389" s="19"/>
      <c r="M389" s="20"/>
      <c r="N389" s="3"/>
      <c r="V389" s="80"/>
    </row>
    <row r="390" spans="1:22" ht="24" thickTop="1" thickBot="1">
      <c r="A390" s="207">
        <f>A386+1</f>
        <v>94</v>
      </c>
      <c r="B390" s="102" t="s">
        <v>337</v>
      </c>
      <c r="C390" s="102" t="s">
        <v>339</v>
      </c>
      <c r="D390" s="102" t="s">
        <v>24</v>
      </c>
      <c r="E390" s="188" t="s">
        <v>341</v>
      </c>
      <c r="F390" s="188"/>
      <c r="G390" s="188" t="s">
        <v>332</v>
      </c>
      <c r="H390" s="189"/>
      <c r="I390" s="72"/>
      <c r="J390" s="69" t="s">
        <v>2</v>
      </c>
      <c r="K390" s="70"/>
      <c r="L390" s="70"/>
      <c r="M390" s="71"/>
      <c r="N390" s="3"/>
      <c r="V390" s="80"/>
    </row>
    <row r="391" spans="1:22" ht="13.5" thickBot="1">
      <c r="A391" s="208"/>
      <c r="B391" s="13"/>
      <c r="C391" s="13"/>
      <c r="D391" s="5"/>
      <c r="E391" s="13"/>
      <c r="F391" s="13"/>
      <c r="G391" s="185"/>
      <c r="H391" s="186"/>
      <c r="I391" s="187"/>
      <c r="J391" s="67" t="s">
        <v>2</v>
      </c>
      <c r="K391" s="67"/>
      <c r="L391" s="67"/>
      <c r="M391" s="68"/>
      <c r="N391" s="3"/>
      <c r="V391" s="80">
        <f>G391</f>
        <v>0</v>
      </c>
    </row>
    <row r="392" spans="1:22" ht="23.25" thickBot="1">
      <c r="A392" s="208"/>
      <c r="B392" s="103" t="s">
        <v>338</v>
      </c>
      <c r="C392" s="103" t="s">
        <v>340</v>
      </c>
      <c r="D392" s="103" t="s">
        <v>23</v>
      </c>
      <c r="E392" s="213" t="s">
        <v>342</v>
      </c>
      <c r="F392" s="213"/>
      <c r="G392" s="182"/>
      <c r="H392" s="183"/>
      <c r="I392" s="184"/>
      <c r="J392" s="18" t="s">
        <v>1</v>
      </c>
      <c r="K392" s="19"/>
      <c r="L392" s="19"/>
      <c r="M392" s="20"/>
      <c r="N392" s="3"/>
      <c r="V392" s="80"/>
    </row>
    <row r="393" spans="1:22" ht="13.5" thickBot="1">
      <c r="A393" s="209"/>
      <c r="B393" s="14"/>
      <c r="C393" s="14"/>
      <c r="D393" s="15"/>
      <c r="E393" s="16" t="s">
        <v>4</v>
      </c>
      <c r="F393" s="17"/>
      <c r="G393" s="196"/>
      <c r="H393" s="197"/>
      <c r="I393" s="198"/>
      <c r="J393" s="18" t="s">
        <v>0</v>
      </c>
      <c r="K393" s="19"/>
      <c r="L393" s="19"/>
      <c r="M393" s="20"/>
      <c r="N393" s="3"/>
      <c r="V393" s="80"/>
    </row>
    <row r="394" spans="1:22" ht="24" thickTop="1" thickBot="1">
      <c r="A394" s="207">
        <f>A390+1</f>
        <v>95</v>
      </c>
      <c r="B394" s="102" t="s">
        <v>337</v>
      </c>
      <c r="C394" s="102" t="s">
        <v>339</v>
      </c>
      <c r="D394" s="102" t="s">
        <v>24</v>
      </c>
      <c r="E394" s="188" t="s">
        <v>341</v>
      </c>
      <c r="F394" s="188"/>
      <c r="G394" s="188" t="s">
        <v>332</v>
      </c>
      <c r="H394" s="189"/>
      <c r="I394" s="72"/>
      <c r="J394" s="69" t="s">
        <v>2</v>
      </c>
      <c r="K394" s="70"/>
      <c r="L394" s="70"/>
      <c r="M394" s="71"/>
      <c r="N394" s="3"/>
      <c r="V394" s="80"/>
    </row>
    <row r="395" spans="1:22" ht="13.5" thickBot="1">
      <c r="A395" s="208"/>
      <c r="B395" s="13"/>
      <c r="C395" s="13"/>
      <c r="D395" s="5"/>
      <c r="E395" s="13"/>
      <c r="F395" s="13"/>
      <c r="G395" s="185"/>
      <c r="H395" s="186"/>
      <c r="I395" s="187"/>
      <c r="J395" s="67" t="s">
        <v>2</v>
      </c>
      <c r="K395" s="67"/>
      <c r="L395" s="67"/>
      <c r="M395" s="68"/>
      <c r="N395" s="3"/>
      <c r="V395" s="80">
        <f>G395</f>
        <v>0</v>
      </c>
    </row>
    <row r="396" spans="1:22" ht="23.25" thickBot="1">
      <c r="A396" s="208"/>
      <c r="B396" s="103" t="s">
        <v>338</v>
      </c>
      <c r="C396" s="103" t="s">
        <v>340</v>
      </c>
      <c r="D396" s="103" t="s">
        <v>23</v>
      </c>
      <c r="E396" s="213" t="s">
        <v>342</v>
      </c>
      <c r="F396" s="213"/>
      <c r="G396" s="182"/>
      <c r="H396" s="183"/>
      <c r="I396" s="184"/>
      <c r="J396" s="18" t="s">
        <v>1</v>
      </c>
      <c r="K396" s="19"/>
      <c r="L396" s="19"/>
      <c r="M396" s="20"/>
      <c r="N396" s="3"/>
      <c r="V396" s="80"/>
    </row>
    <row r="397" spans="1:22" ht="13.5" thickBot="1">
      <c r="A397" s="209"/>
      <c r="B397" s="14"/>
      <c r="C397" s="14"/>
      <c r="D397" s="15"/>
      <c r="E397" s="16" t="s">
        <v>4</v>
      </c>
      <c r="F397" s="17"/>
      <c r="G397" s="196"/>
      <c r="H397" s="197"/>
      <c r="I397" s="198"/>
      <c r="J397" s="18" t="s">
        <v>0</v>
      </c>
      <c r="K397" s="19"/>
      <c r="L397" s="19"/>
      <c r="M397" s="20"/>
      <c r="N397" s="3"/>
      <c r="V397" s="80"/>
    </row>
    <row r="398" spans="1:22" ht="24" thickTop="1" thickBot="1">
      <c r="A398" s="207">
        <f>A394+1</f>
        <v>96</v>
      </c>
      <c r="B398" s="102" t="s">
        <v>337</v>
      </c>
      <c r="C398" s="102" t="s">
        <v>339</v>
      </c>
      <c r="D398" s="102" t="s">
        <v>24</v>
      </c>
      <c r="E398" s="188" t="s">
        <v>341</v>
      </c>
      <c r="F398" s="188"/>
      <c r="G398" s="188" t="s">
        <v>332</v>
      </c>
      <c r="H398" s="189"/>
      <c r="I398" s="72"/>
      <c r="J398" s="69" t="s">
        <v>2</v>
      </c>
      <c r="K398" s="70"/>
      <c r="L398" s="70"/>
      <c r="M398" s="71"/>
      <c r="N398" s="3"/>
      <c r="V398" s="80"/>
    </row>
    <row r="399" spans="1:22" ht="13.5" thickBot="1">
      <c r="A399" s="208"/>
      <c r="B399" s="13"/>
      <c r="C399" s="13"/>
      <c r="D399" s="5"/>
      <c r="E399" s="13"/>
      <c r="F399" s="13"/>
      <c r="G399" s="185"/>
      <c r="H399" s="186"/>
      <c r="I399" s="187"/>
      <c r="J399" s="67" t="s">
        <v>2</v>
      </c>
      <c r="K399" s="67"/>
      <c r="L399" s="67"/>
      <c r="M399" s="68"/>
      <c r="N399" s="3"/>
      <c r="V399" s="80">
        <f>G399</f>
        <v>0</v>
      </c>
    </row>
    <row r="400" spans="1:22" ht="23.25" thickBot="1">
      <c r="A400" s="208"/>
      <c r="B400" s="103" t="s">
        <v>338</v>
      </c>
      <c r="C400" s="103" t="s">
        <v>340</v>
      </c>
      <c r="D400" s="103" t="s">
        <v>23</v>
      </c>
      <c r="E400" s="213" t="s">
        <v>342</v>
      </c>
      <c r="F400" s="213"/>
      <c r="G400" s="182"/>
      <c r="H400" s="183"/>
      <c r="I400" s="184"/>
      <c r="J400" s="18" t="s">
        <v>1</v>
      </c>
      <c r="K400" s="19"/>
      <c r="L400" s="19"/>
      <c r="M400" s="20"/>
      <c r="N400" s="3"/>
      <c r="V400" s="80"/>
    </row>
    <row r="401" spans="1:22" ht="13.5" thickBot="1">
      <c r="A401" s="209"/>
      <c r="B401" s="14"/>
      <c r="C401" s="14"/>
      <c r="D401" s="15"/>
      <c r="E401" s="16" t="s">
        <v>4</v>
      </c>
      <c r="F401" s="17"/>
      <c r="G401" s="196"/>
      <c r="H401" s="197"/>
      <c r="I401" s="198"/>
      <c r="J401" s="18" t="s">
        <v>0</v>
      </c>
      <c r="K401" s="19"/>
      <c r="L401" s="19"/>
      <c r="M401" s="20"/>
      <c r="N401" s="3"/>
      <c r="V401" s="80"/>
    </row>
    <row r="402" spans="1:22" ht="24" thickTop="1" thickBot="1">
      <c r="A402" s="207">
        <f>A398+1</f>
        <v>97</v>
      </c>
      <c r="B402" s="102" t="s">
        <v>337</v>
      </c>
      <c r="C402" s="102" t="s">
        <v>339</v>
      </c>
      <c r="D402" s="102" t="s">
        <v>24</v>
      </c>
      <c r="E402" s="188" t="s">
        <v>341</v>
      </c>
      <c r="F402" s="188"/>
      <c r="G402" s="188" t="s">
        <v>332</v>
      </c>
      <c r="H402" s="189"/>
      <c r="I402" s="72"/>
      <c r="J402" s="69" t="s">
        <v>2</v>
      </c>
      <c r="K402" s="70"/>
      <c r="L402" s="70"/>
      <c r="M402" s="71"/>
      <c r="N402" s="3"/>
      <c r="V402" s="80"/>
    </row>
    <row r="403" spans="1:22" ht="13.5" thickBot="1">
      <c r="A403" s="208"/>
      <c r="B403" s="13"/>
      <c r="C403" s="13"/>
      <c r="D403" s="5"/>
      <c r="E403" s="13"/>
      <c r="F403" s="13"/>
      <c r="G403" s="185"/>
      <c r="H403" s="186"/>
      <c r="I403" s="187"/>
      <c r="J403" s="67" t="s">
        <v>2</v>
      </c>
      <c r="K403" s="67"/>
      <c r="L403" s="67"/>
      <c r="M403" s="68"/>
      <c r="N403" s="3"/>
      <c r="V403" s="80">
        <f>G403</f>
        <v>0</v>
      </c>
    </row>
    <row r="404" spans="1:22" ht="23.25" thickBot="1">
      <c r="A404" s="208"/>
      <c r="B404" s="103" t="s">
        <v>338</v>
      </c>
      <c r="C404" s="103" t="s">
        <v>340</v>
      </c>
      <c r="D404" s="103" t="s">
        <v>23</v>
      </c>
      <c r="E404" s="213" t="s">
        <v>342</v>
      </c>
      <c r="F404" s="213"/>
      <c r="G404" s="182"/>
      <c r="H404" s="183"/>
      <c r="I404" s="184"/>
      <c r="J404" s="18" t="s">
        <v>1</v>
      </c>
      <c r="K404" s="19"/>
      <c r="L404" s="19"/>
      <c r="M404" s="20"/>
      <c r="N404" s="3"/>
      <c r="V404" s="80"/>
    </row>
    <row r="405" spans="1:22" ht="13.5" thickBot="1">
      <c r="A405" s="209"/>
      <c r="B405" s="14"/>
      <c r="C405" s="14"/>
      <c r="D405" s="15"/>
      <c r="E405" s="16" t="s">
        <v>4</v>
      </c>
      <c r="F405" s="17"/>
      <c r="G405" s="196"/>
      <c r="H405" s="197"/>
      <c r="I405" s="198"/>
      <c r="J405" s="18" t="s">
        <v>0</v>
      </c>
      <c r="K405" s="19"/>
      <c r="L405" s="19"/>
      <c r="M405" s="20"/>
      <c r="N405" s="3"/>
      <c r="V405" s="80"/>
    </row>
    <row r="406" spans="1:22" ht="24" thickTop="1" thickBot="1">
      <c r="A406" s="207">
        <f>A402+1</f>
        <v>98</v>
      </c>
      <c r="B406" s="102" t="s">
        <v>337</v>
      </c>
      <c r="C406" s="102" t="s">
        <v>339</v>
      </c>
      <c r="D406" s="102" t="s">
        <v>24</v>
      </c>
      <c r="E406" s="188" t="s">
        <v>341</v>
      </c>
      <c r="F406" s="188"/>
      <c r="G406" s="188" t="s">
        <v>332</v>
      </c>
      <c r="H406" s="189"/>
      <c r="I406" s="72"/>
      <c r="J406" s="69" t="s">
        <v>2</v>
      </c>
      <c r="K406" s="70"/>
      <c r="L406" s="70"/>
      <c r="M406" s="71"/>
      <c r="N406" s="3"/>
      <c r="V406" s="80"/>
    </row>
    <row r="407" spans="1:22" ht="13.5" thickBot="1">
      <c r="A407" s="208"/>
      <c r="B407" s="13"/>
      <c r="C407" s="13"/>
      <c r="D407" s="5"/>
      <c r="E407" s="13"/>
      <c r="F407" s="13"/>
      <c r="G407" s="185"/>
      <c r="H407" s="186"/>
      <c r="I407" s="187"/>
      <c r="J407" s="67" t="s">
        <v>2</v>
      </c>
      <c r="K407" s="67"/>
      <c r="L407" s="67"/>
      <c r="M407" s="68"/>
      <c r="N407" s="3"/>
      <c r="V407" s="80">
        <f>G407</f>
        <v>0</v>
      </c>
    </row>
    <row r="408" spans="1:22" ht="23.25" thickBot="1">
      <c r="A408" s="208"/>
      <c r="B408" s="103" t="s">
        <v>338</v>
      </c>
      <c r="C408" s="103" t="s">
        <v>340</v>
      </c>
      <c r="D408" s="103" t="s">
        <v>23</v>
      </c>
      <c r="E408" s="213" t="s">
        <v>342</v>
      </c>
      <c r="F408" s="213"/>
      <c r="G408" s="182"/>
      <c r="H408" s="183"/>
      <c r="I408" s="184"/>
      <c r="J408" s="18" t="s">
        <v>1</v>
      </c>
      <c r="K408" s="19"/>
      <c r="L408" s="19"/>
      <c r="M408" s="20"/>
      <c r="N408" s="3"/>
      <c r="V408" s="80"/>
    </row>
    <row r="409" spans="1:22" ht="13.5" thickBot="1">
      <c r="A409" s="209"/>
      <c r="B409" s="14"/>
      <c r="C409" s="14"/>
      <c r="D409" s="15"/>
      <c r="E409" s="16" t="s">
        <v>4</v>
      </c>
      <c r="F409" s="17"/>
      <c r="G409" s="196"/>
      <c r="H409" s="197"/>
      <c r="I409" s="198"/>
      <c r="J409" s="18" t="s">
        <v>0</v>
      </c>
      <c r="K409" s="19"/>
      <c r="L409" s="19"/>
      <c r="M409" s="20"/>
      <c r="N409" s="3"/>
      <c r="V409" s="80"/>
    </row>
    <row r="410" spans="1:22" ht="24" thickTop="1" thickBot="1">
      <c r="A410" s="207">
        <f>A406+1</f>
        <v>99</v>
      </c>
      <c r="B410" s="102" t="s">
        <v>337</v>
      </c>
      <c r="C410" s="102" t="s">
        <v>339</v>
      </c>
      <c r="D410" s="102" t="s">
        <v>24</v>
      </c>
      <c r="E410" s="188" t="s">
        <v>341</v>
      </c>
      <c r="F410" s="188"/>
      <c r="G410" s="188" t="s">
        <v>332</v>
      </c>
      <c r="H410" s="189"/>
      <c r="I410" s="72"/>
      <c r="J410" s="69" t="s">
        <v>2</v>
      </c>
      <c r="K410" s="70"/>
      <c r="L410" s="70"/>
      <c r="M410" s="71"/>
      <c r="N410" s="3"/>
      <c r="V410" s="80"/>
    </row>
    <row r="411" spans="1:22" ht="13.5" thickBot="1">
      <c r="A411" s="208"/>
      <c r="B411" s="13"/>
      <c r="C411" s="13"/>
      <c r="D411" s="5"/>
      <c r="E411" s="13"/>
      <c r="F411" s="13"/>
      <c r="G411" s="185"/>
      <c r="H411" s="186"/>
      <c r="I411" s="187"/>
      <c r="J411" s="67" t="s">
        <v>2</v>
      </c>
      <c r="K411" s="67"/>
      <c r="L411" s="67"/>
      <c r="M411" s="68"/>
      <c r="N411" s="3"/>
      <c r="V411" s="80">
        <f>G411</f>
        <v>0</v>
      </c>
    </row>
    <row r="412" spans="1:22" ht="23.25" thickBot="1">
      <c r="A412" s="208"/>
      <c r="B412" s="103" t="s">
        <v>338</v>
      </c>
      <c r="C412" s="103" t="s">
        <v>340</v>
      </c>
      <c r="D412" s="103" t="s">
        <v>23</v>
      </c>
      <c r="E412" s="213" t="s">
        <v>342</v>
      </c>
      <c r="F412" s="213"/>
      <c r="G412" s="182"/>
      <c r="H412" s="183"/>
      <c r="I412" s="184"/>
      <c r="J412" s="18" t="s">
        <v>1</v>
      </c>
      <c r="K412" s="19"/>
      <c r="L412" s="19"/>
      <c r="M412" s="20"/>
      <c r="N412" s="3"/>
      <c r="V412" s="80"/>
    </row>
    <row r="413" spans="1:22" ht="13.5" thickBot="1">
      <c r="A413" s="209"/>
      <c r="B413" s="14"/>
      <c r="C413" s="14"/>
      <c r="D413" s="15"/>
      <c r="E413" s="16" t="s">
        <v>4</v>
      </c>
      <c r="F413" s="17"/>
      <c r="G413" s="196"/>
      <c r="H413" s="197"/>
      <c r="I413" s="198"/>
      <c r="J413" s="18" t="s">
        <v>0</v>
      </c>
      <c r="K413" s="19"/>
      <c r="L413" s="19"/>
      <c r="M413" s="20"/>
      <c r="N413" s="3"/>
      <c r="V413" s="80"/>
    </row>
    <row r="414" spans="1:22" ht="24" thickTop="1" thickBot="1">
      <c r="A414" s="207">
        <f>A410+1</f>
        <v>100</v>
      </c>
      <c r="B414" s="102" t="s">
        <v>337</v>
      </c>
      <c r="C414" s="102" t="s">
        <v>339</v>
      </c>
      <c r="D414" s="102" t="s">
        <v>24</v>
      </c>
      <c r="E414" s="188" t="s">
        <v>341</v>
      </c>
      <c r="F414" s="188"/>
      <c r="G414" s="188" t="s">
        <v>332</v>
      </c>
      <c r="H414" s="189"/>
      <c r="I414" s="72"/>
      <c r="J414" s="69" t="s">
        <v>2</v>
      </c>
      <c r="K414" s="70"/>
      <c r="L414" s="70"/>
      <c r="M414" s="71"/>
      <c r="N414" s="3"/>
      <c r="V414" s="80"/>
    </row>
    <row r="415" spans="1:22" ht="13.5" thickBot="1">
      <c r="A415" s="208"/>
      <c r="B415" s="13"/>
      <c r="C415" s="13"/>
      <c r="D415" s="5"/>
      <c r="E415" s="13"/>
      <c r="F415" s="13"/>
      <c r="G415" s="185"/>
      <c r="H415" s="186"/>
      <c r="I415" s="187"/>
      <c r="J415" s="67" t="s">
        <v>2</v>
      </c>
      <c r="K415" s="67"/>
      <c r="L415" s="67"/>
      <c r="M415" s="68"/>
      <c r="N415" s="3"/>
      <c r="V415" s="80">
        <f>G415</f>
        <v>0</v>
      </c>
    </row>
    <row r="416" spans="1:22" ht="23.25" thickBot="1">
      <c r="A416" s="208"/>
      <c r="B416" s="103" t="s">
        <v>338</v>
      </c>
      <c r="C416" s="103" t="s">
        <v>340</v>
      </c>
      <c r="D416" s="103" t="s">
        <v>23</v>
      </c>
      <c r="E416" s="213" t="s">
        <v>342</v>
      </c>
      <c r="F416" s="213"/>
      <c r="G416" s="182"/>
      <c r="H416" s="183"/>
      <c r="I416" s="184"/>
      <c r="J416" s="18" t="s">
        <v>1</v>
      </c>
      <c r="K416" s="19"/>
      <c r="L416" s="19"/>
      <c r="M416" s="20"/>
      <c r="N416" s="3"/>
    </row>
    <row r="417" spans="1:17" ht="13.5" thickBot="1">
      <c r="A417" s="209"/>
      <c r="B417" s="15"/>
      <c r="C417" s="15"/>
      <c r="D417" s="15"/>
      <c r="E417" s="31" t="s">
        <v>4</v>
      </c>
      <c r="F417" s="32"/>
      <c r="G417" s="196"/>
      <c r="H417" s="197"/>
      <c r="I417" s="198"/>
      <c r="J417" s="28" t="s">
        <v>0</v>
      </c>
      <c r="K417" s="29"/>
      <c r="L417" s="29"/>
      <c r="M417" s="30"/>
      <c r="N417" s="3"/>
    </row>
    <row r="418" spans="1:17" ht="13.5" thickTop="1"/>
    <row r="419" spans="1:17" ht="13.5" thickBot="1"/>
    <row r="420" spans="1:17">
      <c r="P420" s="51" t="s">
        <v>328</v>
      </c>
      <c r="Q420" s="52"/>
    </row>
    <row r="421" spans="1:17">
      <c r="P421" s="53"/>
      <c r="Q421" s="107"/>
    </row>
    <row r="422" spans="1:17" ht="36">
      <c r="B422" s="106"/>
      <c r="P422" s="55" t="b">
        <v>0</v>
      </c>
      <c r="Q422" s="76" t="str">
        <f xml:space="preserve"> CONCATENATE("OCTOBER 1, ",$M$7-1,"- MARCH 31, ",$M$7)</f>
        <v>OCTOBER 1, 2020- MARCH 31, 2021</v>
      </c>
    </row>
    <row r="423" spans="1:17" ht="36">
      <c r="B423" s="106"/>
      <c r="P423" s="55" t="b">
        <v>1</v>
      </c>
      <c r="Q423" s="76" t="str">
        <f xml:space="preserve"> CONCATENATE("APRIL 1 - SEPTEMBER 30, ",$M$7)</f>
        <v>APRIL 1 - SEPTEMBER 30, 2021</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63</vt:i4>
      </vt:variant>
    </vt:vector>
  </HeadingPairs>
  <TitlesOfParts>
    <vt:vector size="96" baseType="lpstr">
      <vt:lpstr>Instruction Sheet</vt:lpstr>
      <vt:lpstr>Agency Acronym</vt:lpstr>
      <vt:lpstr>N1</vt:lpstr>
      <vt:lpstr>N2N6</vt:lpstr>
      <vt:lpstr>N3N5</vt:lpstr>
      <vt:lpstr>N4</vt:lpstr>
      <vt:lpstr>N7</vt:lpstr>
      <vt:lpstr>N095</vt:lpstr>
      <vt:lpstr>NAVFAC</vt:lpstr>
      <vt:lpstr>NAVSEA</vt:lpstr>
      <vt:lpstr>PACFLT</vt:lpstr>
      <vt:lpstr>NAVSOUTH</vt:lpstr>
      <vt:lpstr>NAVSUP</vt:lpstr>
      <vt:lpstr>USFFC</vt:lpstr>
      <vt:lpstr>NHHC</vt:lpstr>
      <vt:lpstr>NWC</vt:lpstr>
      <vt:lpstr>WARCOM</vt:lpstr>
      <vt:lpstr>Strategic Systems Programs (SSP</vt:lpstr>
      <vt:lpstr>NPS</vt:lpstr>
      <vt:lpstr>OSJA</vt:lpstr>
      <vt:lpstr>N00N</vt:lpstr>
      <vt:lpstr>NAVWARSYSCOM</vt:lpstr>
      <vt:lpstr>NAVAIR</vt:lpstr>
      <vt:lpstr>NAVCENT</vt:lpstr>
      <vt:lpstr>NAVEUR, NAVAF</vt:lpstr>
      <vt:lpstr>NAVSAFCEN</vt:lpstr>
      <vt:lpstr>BUMED</vt:lpstr>
      <vt:lpstr>CNIC</vt:lpstr>
      <vt:lpstr>FLTCYBER</vt:lpstr>
      <vt:lpstr>USMC</vt:lpstr>
      <vt:lpstr>NRL</vt:lpstr>
      <vt:lpstr>DONAA</vt:lpstr>
      <vt:lpstr> HQMC</vt:lpstr>
      <vt:lpstr>' HQMC'!Print_Area</vt:lpstr>
      <vt:lpstr>BUMED!Print_Area</vt:lpstr>
      <vt:lpstr>CNIC!Print_Area</vt:lpstr>
      <vt:lpstr>DONAA!Print_Area</vt:lpstr>
      <vt:lpstr>FLTCYBER!Print_Area</vt:lpstr>
      <vt:lpstr>'Instruction Sheet'!Print_Area</vt:lpstr>
      <vt:lpstr>N00N!Print_Area</vt:lpstr>
      <vt:lpstr>'N095'!Print_Area</vt:lpstr>
      <vt:lpstr>'N1'!Print_Area</vt:lpstr>
      <vt:lpstr>N2N6!Print_Area</vt:lpstr>
      <vt:lpstr>N3N5!Print_Area</vt:lpstr>
      <vt:lpstr>'N4'!Print_Area</vt:lpstr>
      <vt:lpstr>'N7'!Print_Area</vt:lpstr>
      <vt:lpstr>NAVAIR!Print_Area</vt:lpstr>
      <vt:lpstr>NAVCENT!Print_Area</vt:lpstr>
      <vt:lpstr>'NAVEUR, NAVAF'!Print_Area</vt:lpstr>
      <vt:lpstr>NAVFAC!Print_Area</vt:lpstr>
      <vt:lpstr>NAVSAFCEN!Print_Area</vt:lpstr>
      <vt:lpstr>NAVSEA!Print_Area</vt:lpstr>
      <vt:lpstr>NAVSOUTH!Print_Area</vt:lpstr>
      <vt:lpstr>NAVSUP!Print_Area</vt:lpstr>
      <vt:lpstr>NAVWARSYSCOM!Print_Area</vt:lpstr>
      <vt:lpstr>NHHC!Print_Area</vt:lpstr>
      <vt:lpstr>NPS!Print_Area</vt:lpstr>
      <vt:lpstr>NRL!Print_Area</vt:lpstr>
      <vt:lpstr>NWC!Print_Area</vt:lpstr>
      <vt:lpstr>OSJA!Print_Area</vt:lpstr>
      <vt:lpstr>PACFLT!Print_Area</vt:lpstr>
      <vt:lpstr>'Strategic Systems Programs (SSP'!Print_Area</vt:lpstr>
      <vt:lpstr>USFFC!Print_Area</vt:lpstr>
      <vt:lpstr>USMC!Print_Area</vt:lpstr>
      <vt:lpstr>WARCOM!Print_Area</vt:lpstr>
      <vt:lpstr>' HQMC'!Print_Titles</vt:lpstr>
      <vt:lpstr>BUMED!Print_Titles</vt:lpstr>
      <vt:lpstr>CNIC!Print_Titles</vt:lpstr>
      <vt:lpstr>DONAA!Print_Titles</vt:lpstr>
      <vt:lpstr>FLTCYBER!Print_Titles</vt:lpstr>
      <vt:lpstr>N00N!Print_Titles</vt:lpstr>
      <vt:lpstr>'N095'!Print_Titles</vt:lpstr>
      <vt:lpstr>'N1'!Print_Titles</vt:lpstr>
      <vt:lpstr>N2N6!Print_Titles</vt:lpstr>
      <vt:lpstr>N3N5!Print_Titles</vt:lpstr>
      <vt:lpstr>'N4'!Print_Titles</vt:lpstr>
      <vt:lpstr>'N7'!Print_Titles</vt:lpstr>
      <vt:lpstr>NAVAIR!Print_Titles</vt:lpstr>
      <vt:lpstr>NAVCENT!Print_Titles</vt:lpstr>
      <vt:lpstr>'NAVEUR, NAVAF'!Print_Titles</vt:lpstr>
      <vt:lpstr>NAVFAC!Print_Titles</vt:lpstr>
      <vt:lpstr>NAVSAFCEN!Print_Titles</vt:lpstr>
      <vt:lpstr>NAVSEA!Print_Titles</vt:lpstr>
      <vt:lpstr>NAVSOUTH!Print_Titles</vt:lpstr>
      <vt:lpstr>NAVSUP!Print_Titles</vt:lpstr>
      <vt:lpstr>NAVWARSYSCOM!Print_Titles</vt:lpstr>
      <vt:lpstr>NHHC!Print_Titles</vt:lpstr>
      <vt:lpstr>NPS!Print_Titles</vt:lpstr>
      <vt:lpstr>NRL!Print_Titles</vt:lpstr>
      <vt:lpstr>NWC!Print_Titles</vt:lpstr>
      <vt:lpstr>OSJA!Print_Titles</vt:lpstr>
      <vt:lpstr>PACFLT!Print_Titles</vt:lpstr>
      <vt:lpstr>'Strategic Systems Programs (SSP'!Print_Titles</vt:lpstr>
      <vt:lpstr>USFFC!Print_Titles</vt:lpstr>
      <vt:lpstr>USMC!Print_Titles</vt:lpstr>
      <vt:lpstr>WARCOM!Print_Titles</vt:lpstr>
    </vt:vector>
  </TitlesOfParts>
  <Company>Department of Homeland Security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jean.francis</dc:creator>
  <cp:lastModifiedBy>Gwen Cannon-Jenkins</cp:lastModifiedBy>
  <cp:lastPrinted>2011-03-07T19:14:40Z</cp:lastPrinted>
  <dcterms:created xsi:type="dcterms:W3CDTF">2006-02-02T19:55:03Z</dcterms:created>
  <dcterms:modified xsi:type="dcterms:W3CDTF">2021-05-24T18:21:22Z</dcterms:modified>
</cp:coreProperties>
</file>